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9"/>
  <workbookPr defaultThemeVersion="124226"/>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5449BE75F55B0CA38176EA8F748E260757734FF5" xr6:coauthVersionLast="47" xr6:coauthVersionMax="47" xr10:uidLastSave="{88569495-6010-4711-A20F-46829C048B13}"/>
  <bookViews>
    <workbookView xWindow="0" yWindow="0" windowWidth="28800" windowHeight="10500" tabRatio="860" firstSheet="1" xr2:uid="{00000000-000D-0000-FFFF-FFFF00000000}"/>
  </bookViews>
  <sheets>
    <sheet name="Questions" sheetId="15" r:id="rId1"/>
    <sheet name="Indicators" sheetId="14" r:id="rId2"/>
    <sheet name="Political Risk" sheetId="10" r:id="rId3"/>
    <sheet name="Financial Risk" sheetId="5" r:id="rId4"/>
    <sheet name="Personnel Risk" sheetId="6" r:id="rId5"/>
    <sheet name="Operational Risk" sheetId="7" r:id="rId6"/>
    <sheet name="Procurement Risk" sheetId="8" r:id="rId7"/>
    <sheet name="List of Acronyms" sheetId="11" r:id="rId8"/>
    <sheet name="RSP Phase1" sheetId="13" state="hidden" r:id="rId9"/>
    <sheet name="TI" sheetId="4" state="hidden" r:id="rId10"/>
  </sheets>
  <externalReferences>
    <externalReference r:id="rId11"/>
  </externalReferences>
  <definedNames>
    <definedName name="New">[1]!SourceList</definedName>
    <definedName name="NewNew">[1]!SourceList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9" i="13" l="1"/>
  <c r="C81" i="13" s="1"/>
  <c r="B79" i="13"/>
  <c r="B80" i="13" s="1"/>
  <c r="C80" i="1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download_bank_connections" description="Connection to the 'download_bank_connections' query in the workbook." type="5" refreshedVersion="6" background="1">
    <dbPr connection="Provider=Microsoft.Mashup.OleDb.1;Data Source=$Workbook$;Location=download_bank_connections;Extended Properties=&quot;&quot;" command="SELECT * FROM [download_bank_connections]"/>
  </connection>
</connections>
</file>

<file path=xl/sharedStrings.xml><?xml version="1.0" encoding="utf-8"?>
<sst xmlns="http://schemas.openxmlformats.org/spreadsheetml/2006/main" count="3212" uniqueCount="1912">
  <si>
    <t>GDI 2020 Bands</t>
  </si>
  <si>
    <t>GDI 2020 Scores
(0-100)</t>
  </si>
  <si>
    <t>Overall Country Score</t>
  </si>
  <si>
    <t>D</t>
  </si>
  <si>
    <t>Political Risk</t>
  </si>
  <si>
    <t>C</t>
  </si>
  <si>
    <t>Q1</t>
  </si>
  <si>
    <t>Legislative Scrutiny</t>
  </si>
  <si>
    <t>B</t>
  </si>
  <si>
    <t>Q2</t>
  </si>
  <si>
    <t>Defence Committee</t>
  </si>
  <si>
    <t>Q3</t>
  </si>
  <si>
    <t>Defence Policy Debate</t>
  </si>
  <si>
    <t>Q4</t>
  </si>
  <si>
    <t>CSO Engagement</t>
  </si>
  <si>
    <t>Q5</t>
  </si>
  <si>
    <t>Conventions: UNCAC / OECD</t>
  </si>
  <si>
    <t>Q6</t>
  </si>
  <si>
    <t>Public Debate</t>
  </si>
  <si>
    <t>Q7</t>
  </si>
  <si>
    <t>Anticorruption Policy</t>
  </si>
  <si>
    <t>F</t>
  </si>
  <si>
    <t>Q8</t>
  </si>
  <si>
    <t>Compliance and Ethics Units</t>
  </si>
  <si>
    <t>Q9</t>
  </si>
  <si>
    <t>Public Trust in Institutions</t>
  </si>
  <si>
    <t/>
  </si>
  <si>
    <t>NS</t>
  </si>
  <si>
    <t>Q10</t>
  </si>
  <si>
    <t>Risk Assessments</t>
  </si>
  <si>
    <t>Q11</t>
  </si>
  <si>
    <t>Acquisition Planning</t>
  </si>
  <si>
    <t>Q12</t>
  </si>
  <si>
    <t>Budget Transparency &amp; Detail</t>
  </si>
  <si>
    <t>A</t>
  </si>
  <si>
    <t>Q13</t>
  </si>
  <si>
    <t>Budget Scrutiny</t>
  </si>
  <si>
    <t>E</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</si>
  <si>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</si>
  <si>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</si>
  <si>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</si>
  <si>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</si>
  <si>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</si>
  <si>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</si>
  <si>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</si>
  <si>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</si>
  <si>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</si>
  <si>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</si>
  <si>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</si>
  <si>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</si>
  <si>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</si>
  <si>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</si>
  <si>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</si>
  <si>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</si>
  <si>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</si>
  <si>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</si>
  <si>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</si>
  <si>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</si>
  <si>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</si>
  <si>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</si>
  <si>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</si>
  <si>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</si>
  <si>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</si>
  <si>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</si>
  <si>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</si>
  <si>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</si>
  <si>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</si>
  <si>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</si>
  <si>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</si>
  <si>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</si>
  <si>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</si>
  <si>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</si>
  <si>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</si>
  <si>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</si>
  <si>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</si>
  <si>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</si>
  <si>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</si>
  <si>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</si>
  <si>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</si>
  <si>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</si>
  <si>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</si>
  <si>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</si>
  <si>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</si>
  <si>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</si>
  <si>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</si>
  <si>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</si>
  <si>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</si>
  <si>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</si>
  <si>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</si>
  <si>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</si>
  <si>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</si>
  <si>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</si>
  <si>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</si>
  <si>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</si>
  <si>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</si>
  <si>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</si>
  <si>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</si>
  <si>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</si>
  <si>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</si>
  <si>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</si>
  <si>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</si>
  <si>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</si>
  <si>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</si>
  <si>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</si>
  <si>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</si>
  <si>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</si>
  <si>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</si>
  <si>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</si>
  <si>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</si>
  <si>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</si>
  <si>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</si>
  <si>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</si>
  <si>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</si>
  <si>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</si>
  <si>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</si>
  <si>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</si>
  <si>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</si>
  <si>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</si>
  <si>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</si>
  <si>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</si>
  <si>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</si>
  <si>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</si>
  <si>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</si>
  <si>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</si>
  <si>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</si>
  <si>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</si>
  <si>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</si>
  <si>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</si>
  <si>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</si>
  <si>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</si>
  <si>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</si>
  <si>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</si>
  <si>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</si>
  <si>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</si>
  <si>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</si>
  <si>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</si>
  <si>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</si>
  <si>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</si>
  <si>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</si>
  <si>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</si>
  <si>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</si>
  <si>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</si>
  <si>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</si>
  <si>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</si>
  <si>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</si>
  <si>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</si>
  <si>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</si>
  <si>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</si>
  <si>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</si>
  <si>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NEI</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</si>
  <si>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</si>
  <si>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</si>
  <si>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</si>
  <si>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</si>
  <si>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</si>
  <si>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</si>
  <si>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</si>
  <si>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</si>
  <si>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</si>
  <si>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</si>
  <si>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</si>
  <si>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</si>
  <si>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</si>
  <si>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</si>
  <si>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</si>
  <si>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</si>
  <si>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</si>
  <si>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</si>
  <si>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</si>
  <si>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</si>
  <si>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</si>
  <si>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</si>
  <si>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</si>
  <si>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</si>
  <si>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</si>
  <si>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</si>
  <si>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</si>
  <si>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</si>
  <si>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</si>
  <si>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</si>
  <si>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</si>
  <si>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</si>
  <si>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</si>
  <si>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</si>
  <si>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</si>
  <si>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</si>
  <si>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</si>
  <si>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</si>
  <si>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</si>
  <si>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</si>
  <si>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</si>
  <si>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</si>
  <si>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</si>
  <si>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</si>
  <si>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</si>
  <si>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</si>
  <si>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</si>
  <si>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</si>
  <si>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</si>
  <si>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</si>
  <si>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</si>
  <si>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</si>
  <si>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</si>
  <si>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</si>
  <si>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</si>
  <si>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</si>
  <si>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</si>
  <si>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</si>
  <si>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</si>
  <si>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</si>
  <si>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</si>
  <si>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</si>
  <si>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</si>
  <si>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</si>
  <si>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</si>
  <si>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</si>
  <si>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</si>
  <si>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</si>
  <si>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</si>
  <si>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</si>
  <si>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</si>
  <si>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</si>
  <si>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</si>
  <si>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</si>
  <si>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</si>
  <si>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</si>
  <si>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</si>
  <si>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</si>
  <si>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</si>
  <si>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</si>
  <si>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</si>
  <si>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</si>
  <si>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</si>
  <si>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</si>
  <si>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</si>
  <si>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</si>
  <si>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</si>
  <si>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</si>
  <si>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</si>
  <si>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</si>
  <si>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</si>
  <si>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</si>
  <si>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</si>
  <si>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</si>
  <si>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</si>
  <si>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</si>
  <si>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</si>
  <si>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</si>
  <si>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</si>
  <si>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</si>
  <si>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</si>
  <si>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</si>
  <si>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</si>
  <si>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</si>
  <si>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</si>
  <si>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</si>
  <si>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</si>
  <si>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</si>
  <si>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</si>
  <si>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</si>
  <si>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</si>
  <si>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</si>
  <si>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</si>
  <si>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</si>
  <si>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</si>
  <si>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</si>
  <si>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</si>
  <si>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</si>
  <si>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</si>
  <si>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</si>
  <si>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</si>
  <si>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</si>
  <si>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</si>
  <si>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</si>
  <si>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</si>
  <si>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</si>
  <si>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</si>
  <si>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</si>
  <si>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</si>
  <si>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</si>
  <si>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</si>
  <si>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</si>
  <si>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</si>
  <si>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</si>
  <si>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</si>
  <si>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</si>
  <si>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</si>
  <si>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</si>
  <si>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</si>
  <si>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</si>
  <si>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</si>
  <si>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</si>
  <si>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</si>
  <si>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</si>
  <si>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</si>
  <si>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</si>
  <si>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</si>
  <si>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</si>
  <si>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</si>
  <si>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</si>
  <si>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</si>
  <si>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</si>
  <si>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</si>
  <si>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</si>
  <si>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</si>
  <si>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</si>
  <si>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</si>
  <si>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</si>
  <si>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</si>
  <si>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</si>
  <si>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</si>
  <si>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</si>
  <si>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</si>
  <si>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</si>
  <si>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</si>
  <si>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</si>
  <si>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</si>
  <si>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</si>
  <si>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</si>
  <si>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</si>
  <si>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</si>
  <si>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</si>
  <si>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</si>
  <si>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</si>
  <si>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</si>
  <si>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</si>
  <si>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</si>
  <si>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</si>
  <si>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</si>
  <si>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</si>
  <si>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</si>
  <si>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</si>
  <si>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</si>
  <si>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</si>
  <si>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</si>
  <si>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</si>
  <si>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</si>
  <si>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</si>
  <si>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</si>
  <si>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</si>
  <si>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</si>
  <si>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</si>
  <si>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</si>
  <si>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</si>
  <si>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</si>
  <si>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</si>
  <si>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</si>
  <si>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</si>
  <si>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</si>
  <si>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</si>
  <si>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</si>
  <si>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</si>
  <si>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</si>
  <si>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</si>
  <si>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</si>
  <si>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</si>
  <si>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</si>
  <si>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</si>
  <si>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</si>
  <si>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</si>
  <si>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</si>
  <si>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</si>
  <si>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</si>
  <si>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</si>
  <si>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</si>
  <si>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</si>
  <si>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</si>
  <si>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</si>
  <si>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</si>
  <si>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</si>
  <si>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</si>
  <si>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</si>
  <si>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</si>
  <si>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</si>
  <si>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</si>
  <si>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</si>
  <si>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</si>
  <si>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</si>
  <si>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</si>
  <si>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</si>
  <si>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</si>
  <si>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</si>
  <si>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</si>
  <si>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</si>
  <si>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</si>
  <si>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</si>
  <si>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</si>
  <si>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</si>
  <si>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</si>
  <si>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</si>
  <si>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</si>
  <si>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</si>
  <si>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</si>
  <si>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</si>
  <si>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</si>
  <si>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</si>
  <si>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</si>
  <si>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</si>
  <si>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</si>
  <si>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</si>
  <si>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</si>
  <si>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</si>
  <si>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</si>
  <si>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</si>
  <si>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</si>
  <si>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</si>
  <si>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</si>
  <si>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</si>
  <si>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</si>
  <si>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</si>
  <si>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</si>
  <si>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</si>
  <si>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</si>
  <si>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</si>
  <si>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</si>
  <si>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</si>
  <si>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</si>
  <si>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</si>
  <si>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</si>
  <si>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</si>
  <si>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</si>
  <si>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</si>
  <si>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</si>
  <si>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</si>
  <si>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</si>
  <si>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</si>
  <si>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</si>
  <si>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</si>
  <si>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</si>
  <si>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</si>
  <si>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</si>
  <si>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</si>
  <si>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</si>
  <si>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</si>
  <si>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</si>
  <si>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</si>
  <si>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</si>
  <si>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</si>
  <si>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</si>
  <si>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</si>
  <si>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</si>
  <si>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</si>
  <si>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</si>
  <si>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</si>
  <si>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</si>
  <si>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</si>
  <si>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</si>
  <si>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</si>
  <si>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</si>
  <si>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</si>
  <si>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</si>
  <si>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</si>
  <si>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</si>
  <si>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</si>
  <si>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</si>
  <si>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</si>
  <si>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</si>
  <si>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</si>
  <si>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</si>
  <si>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</si>
  <si>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</si>
  <si>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</si>
  <si>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</si>
  <si>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</si>
  <si>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</si>
  <si>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</si>
  <si>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</si>
  <si>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</si>
  <si>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</si>
  <si>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</si>
  <si>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</si>
  <si>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</si>
  <si>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</si>
  <si>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</si>
  <si>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</si>
  <si>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</si>
  <si>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</si>
  <si>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</si>
  <si>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</si>
  <si>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</si>
  <si>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</si>
  <si>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</si>
  <si>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</si>
  <si>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</si>
  <si>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</si>
  <si>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</si>
  <si>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</si>
  <si>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</si>
  <si>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</si>
  <si>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</si>
  <si>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</si>
  <si>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</si>
  <si>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</si>
  <si>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</si>
  <si>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</si>
  <si>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</si>
  <si>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</si>
  <si>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</si>
  <si>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</si>
  <si>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</si>
  <si>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</si>
  <si>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</si>
  <si>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</si>
  <si>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</si>
  <si>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Portuguese Parliament holds exclusive legislative powers on defence policy, as defined in Article 164, d) of the Constitution [1] and further specified in the Law on National Defence [2]. The Parliament is also entrusted with extensive scrutinizing capacity: the Constitution details oversight and monitoring capacities entrusted to the legislature [3]. These capacities are detailed in the Parliamentary Statute [4] and include the right to review the defence section of the annual state budget, but there is no stated authority to review arms procurement or wider defence-related decisions. The competent parliamentary body charged with government oversight is the National Defence Commission [5], and all budgetary items are evaluated by the Budget and Treasury Commission [5]. The High Council of National Defence (HCND), a consultative body on general defence matters, is also required to designate the National Defence Committee's president as a member as well as two Members of Parliament [6].</t>
  </si>
  <si>
    <t xml:space="preserve">1. “Artigo 164d, Constituição da República Portuguesa,” (Article 164d, Constitution of the Portuguese Republic), República Portuguesa, accessed 11 April 2020, https://www.parlamento.pt/Legislacao/Paginas/ConstituicaoRepublicaPortuguesa.aspx#art161. 
2. “Lei Orgânica n.º 1-B/2009, de 7 de julho, Lei de Defesa Nacional” (Organic Law 1-B/2009, of July 7National Defence Act), República Portuguesa, accessed 11 April 2020, https://dre.pt/pesquisa/-/search/56384876/details/maximized?print_preview=print-preview. 
3. “Artigo 161-2, Constituição da República Portuguesa,” (Article 164d, Constitution of the Portuguese Republic), República Portuguesa, accessed 11 April 2020, https://www.parlamento.pt/Legislacao/Paginas/ConstituicaoRepublicaPortuguesa.aspx#art161. 
4. “Regimento da Assembleia da República, Artigo 132 e 137,” (Parliamentary Statute, Articl 132 and 137), República Portuguesa, accessed on 11 April 2020, http://www.pgdlisboa.pt/leis/lei_mostra_articulado.php?nid=2553&amp;tabela=leis&amp;so_miolo=. 
5. Competências das Comissões Parlamentares Permanentes - XIV Legislatura (Competences of the Permanent Parliamentary Committes - 14th Legislature"), República Portuguesa, accessed 11 April 2020, https://bit.ly/3haDZO8. 
6. “National Defence Act, Article 16 h),” República Portuguesa.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</si>
  <si>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</si>
  <si>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</si>
  <si>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</si>
  <si>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</si>
  <si>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</si>
  <si>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There is evidence of parliamentary activity in the defence policy domain, both as a function of legislative output [1] and oversight of government [2, 3]. The National Defence Committee (NDC), which convenes regularly [4], provides annual statements on the defence budget component of the state budget [5], and there is evidence of experts and other individuals being regularly called upon to testify before the NDC [6]. However, there is also evidence that the Parliament relies on government disclosure to a large extent: the two legally binding military procurement [7] and infrastructure planning [8] acts both state that the Ministry of Defence is mandated to send a yearly implementation report on both topics to Parliament; both acts also emphasize government action over parliamentary scrutiny.</t>
  </si>
  <si>
    <t xml:space="preserve">1. “Direito e Defesa,”  Defesa Nacional, accessed 11 April 2020, https://www.defesa.gov.pt/pt/defesa/dd. 
2. “Relatórios de fiscalização da actividade do Governo,” (Reports on oversight of government activity), Assembleia da República, accessed 11 April 2020, https://www.parlamento.pt/ActividadeParlamentar/Paginas/Relatorios-de-fiscalizacao-da-atividade-do-Governo.aspx. 
3. “Perguntas ao governo e requerimentos,” (Questions to government and petitions), Assembleia da República, accessed 11 April 2020, https://www.parlamento.pt/ActividadeParlamentar/Paginas/PerguntasRequerimentos.aspx. 
4. “Reuniões da Comissão de Defesa Nacional da XIII Legislatura,” (13th Legislature National Defence Committee meetings), Assembleia da República, accessed 12 April 2020, https://www.parlamento.pt/sites/COM/XIVLeg/3CDN/Reunioes/Paginas/Reunioes.aspx. 
5. “Proposta de parecer da Comissão de Defesa Nacional sobre Lei 5/XIV/1ª - Aprova o Orçamento do Estado 2020,” (National Defence Committee position on Law 5/XIV/1ª - Approves the 2020 State Budget), Assembleia dea República, 6 January 2020, accessed 12 April 2020, https://bit.ly/33Np7xz. 
6. “Audições da Comissão de Defesa Nacional da XIII Legislatura,” (13th Legislature National Defence Committee hearings), Assembleia da República, accessed 12 April 2020, https://www.parlamento.pt/sites/com/XIIILeg/3CDN/Paginas/Audicoes.aspx. 
7. “Lei de Programação Militar,” (Military Procurement Planning Act; Article 2, 1) and 3), República Portuguesa, accessed 12 April 2020, https://dre.pt/home/-/dre/124392054/details/maximized. 
8. “Lei de Programação das Infraestruturas Militares,” ("Military Infrastructure Planning Act; Article 2, 1) and 3), República Portuguesa, accessed 12 April 2020, https://www.defesa.gov.pt/pt/defesa/dd/Lists/PDEFINTER_DocumentoLookupList/Lei%20de%20Programa%C3%A7%C3%A3o%20Militar%20(LPM),%20n.%C2%BA%202_2019,%20de%2017%20de%20junho%202019,%20revoga%20a%20lei%20n.%C2%BA%207_2015,%20de%2018%20de%20maio.pdf.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</si>
  <si>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</si>
  <si>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</si>
  <si>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</si>
  <si>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</si>
  <si>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There is no evidence that the Parliament is pressured by the executive or the military on any count. The minister of defence is held accountable by the NDC [1]. Furthermore, the organisation of parliamentary activity, based on proportional representation in plenary, which is then reflected on the National Defence Committee, this suggests their independence [2].</t>
  </si>
  <si>
    <t xml:space="preserve">1. “Competências das Comissões Parlamentares Permanentes - XIV Legislatura,” (Competences of the Permanent Parliamentary Committees - 14th Legislature), Assembleia da República, accessed 11 April 2020, https://app.parlamento.pt/webutils/docs/doc.doc?path=6148523063446f764c324679626d56304c334e706447567a4c31684a566b786c5a79394551564a4a5353394551564a4a5355467963585670646d38764d533743716955794d464e6c633350446f32386c4d6a424d5a5764706332786864476c325953395464574a7a77366c796157556c4d6a42444c3052425569314a535331444c5441774e5335775a47593d&amp;Fich=DAR-II-C-005.pdf&amp;Inline=true. 
2. Staffan Lindberg et al., “V-Dem Annual Report 2020,”  Varieties of Democracy, 2020, accessed 13 April 2020, https://www.v-dem.net/media/filer_public/f0/5d/f05d46d8-626f-4b20-8e4e-53d4b134bfcb/democracy_report_2020_low.pdf.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</si>
  <si>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</si>
  <si>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</si>
  <si>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</si>
  <si>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</si>
  <si>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National Defence Committee (NDC) is the parliamentary committee charged with oversight on defence issues. Its formal rights on oversight are limited [1], but the National Defence Act provides for parliamentary oversight on government defence activity [2], with a particular emphasis on policy planning and military cooperation. The NDC is entitled to demand information and call or recall the minister of defence, the chief of staff, single service chiefs and any witness the committee finds pertinent to testify before it on defence-related topics. There is little evidence that it holds specific defence agencies to account [3]. Budgetary decisions are overseen by the parliamentary Budget and Treasury Commission [3]. NDC's oversight capacities are supplemented by the consultative roles of the High National Defence Council (HNDC) [2] and the High Military Council (HMC) [2].</t>
  </si>
  <si>
    <t xml:space="preserve">1. “Competências das Comissões Parlamentares Permanentes - XIV Legislatura,” (Competences of the Permanent Parliamentary Committees - 14th Legislature), Assembleia da República, accessed 11 April 2020, https://bit.ly/3vZEL4I. 
2. “Lei Orgânica n.º 1-B/2009, de 7 de julho, Lei de Defesa Nacional” (Organic Law 1-B/2009, of July 7 National Defence Act), República Portuguesa, accessed 11 April 2020, https://dre.pt/pesquisa/-/search/56384876/details/maximized?print_preview=print-preview.
3. “Audições da Comissão de Defesa Nacional da XIII Legislatura,” (13th Legislature National Defence Committee hearings), Assembleia da República, accessed 12 April 12 2020, https://www.parlamento.pt/sites/com/XIIILeg/3CDN/Paginas/Audicoes.aspx.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</si>
  <si>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</si>
  <si>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</si>
  <si>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</si>
  <si>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</si>
  <si>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NDC members are not chosen according to expertise [1]. A survey of current (to April 2020) MPs serving as NDC members shows little expertise or experience in defence and security policy [2], as less than ten per cent of all effective and non-effective NDC members have some registered and verifiable expertise in defence policy; the same applies to the previous the NDC, which served from 2015 to 2019 [3].</t>
  </si>
  <si>
    <t xml:space="preserve">1. “Competências das Comissões Parlamentares Permanentes - XIV Legislatura,” (Competences of the Permanent Parliamentary Committees - 14th Legislature), Assembleia da República, accessed 11 April 2020, https://bit.ly/3vZEL4I.
2. “Composição da Comissão de Defesa Nacional, XIV Legislatura (2019-),” (Composition of the National Defence Committee, 14th Legislature, 2015-), Assembleia da República, accessed 15 April 2020, https://www.parlamento.pt/sites/COM/XIVLeg/3CDN/Paginas/Composicao.aspx. 
3. “Composição da Comissão de Defesa Nacional, XIII Legislatura (2015-2019),” (Composition of the National Defence Committee, 13th Legislature, 2015-2019), Assembleia da República, accessed 15 April 2020, https://www.parlamento.pt/sites/COM/XIIILeg/3CDN/Paginas/Composicao.aspx. </t>
  </si>
  <si>
    <t>The committee reviews major defence policies and decisions every 5 years or earlier if new threats arise.</t>
  </si>
  <si>
    <t>The committee fails to review major defence policies and decisions every 5 years or earlier if new threats arise.</t>
  </si>
  <si>
    <t>There is evidence of oversight with regards to reviews of the Military Planning Act [1, 2, 3], emerging threats requiring armed forces intervention [4, 5] and corruption claims [6]. The review process occurs at least yearly, and the minister of defence may be called to the NDC at the behest of committee members. However, the enhanced scope and authority of government in defence policymaking suggests that the minister of defence, the chief of staff and the single service chiefs are only nominally accountable.</t>
  </si>
  <si>
    <t xml:space="preserve">1. “Audição Parlamentar Nº 87-CDN-XIII. Audição do Ministro da Defesa Nacional, no âmbito da discussão da Proposta de Lei nº 172/XIII/4.ª SL - Lei de Programação Militar,” (Parliamentary Hearing 87-CDN-XIII. Hearing of the Minister of National Defence on Proposition 172/XIII/4th Legislative Session - Military Programming Act), Assembleia da República, accessed April 26th 2020, https://www.parlamento.pt/ActividadeParlamentar/Paginas/DetalheAudicao.aspx?BID=111596. 
2. “Audição Parlamentar Nº 82-CDN-XIII. Audição do Chefe do Estado-Maior General das Forças Armadas, Almirante António Manuel Fernandes da Silva Ribeiro, no âmbito da discussão da Proposta de Lei nº 172/XIII/4.ª SL - Lei de Programação Militar,” (Parliamentary Hearing 82-CDN-XIII. Hearing of the Armed Forces Chief of Staff, Admiral António Manuel Fernandes da Silva Ribeiro, on Proposition 172/XIII/4th Legislative Session - Military Programming Act), Assembleia da República, accessed 26 April 2020, https://www.parlamento.pt/ActividadeParlamentar/Paginas/DetalheAudicao.aspx?BID=111313. 
3. “Audição Parlamentar Nº 81-CDN-XIII. Audição do Chefe do Estado-Maior do Exército, General Nunes da Fonseca, no âmbito da discussão da Proposta de Lei nº 172/XIII/4.ª SL - Lei de Programação Militar e apresentação da Diretiva do mandato,” (Parliamentary Hearing 82-CDN-XIII. Hearing of the Army Chief of Staff, General Nunes da Fonseca, on Proposition 172/XIII/4th Legislative Session - Military Programming Act and the mandate Directive), Assembleia da República, accessed 26 April 2020, https://www.parlamento.pt/ActividadeParlamentar/Paginas/DetalheAudicao.aspx?BID=111192. 
4. “Audição Parlamentar Nº 7-CDN-XIV. Audição do Ministro da Defesa Nacional a Requerimento do GP-PS - sobre o combate à pandemia do COVID 19,” (Parliamentary Hearing 7-CDN-XIV. Hearing of the Minister of National Defence on request by the Socialist Party Parliamentary Group - about the fight against the COVID-19 pandemic), Assembleia da República, accessed 26 April 2020, https://www.parlamento.pt/ActividadeParlamentar/Paginas/DetalheAudicao.aspx?BID=114672. 
5. “Audição Parlamentar Nº 90-CDN-XIII. Audição do Ministro da Defesa Nacional a requerimento do Grupo Parlamentar do PSD “a propósito do envolvimento da Força Aérea no combate aos incêndios rurais,” (Parliamentary hearing 90-CDN-XIII. Hearing of the Minister of National Defence on request by the Social-Democratic Party Parliamentary Group "about Air Force involvement in forest firefighting), Assembleia da República, accessed 26 April 2020, https://www.parlamento.pt/ActividadeParlamentar/Paginas/DetalheAudicao.aspx?BID=112577. 
6. Audição Parlamentar Nº 86-CDN-XIII. Audição do Presidente da EMPORDEF, João Pedro Martins, a requerimento do GP/BE “relativamente a declarações prestadas sobre o processo de extinção daquela holding,” (Parliamentary hearing 86-CDN-XIII. Hearing of EMPORDEF president, João Pedro Martins, on request by the Left Bloc Parliamentary Group, "about public statements made about the winding down of that [EMPORDEF] holding), Assembleia da República, accessed 26 April 2020, https://www.parlamento.pt/ActividadeParlamentar/Paginas/DetalheAudicao.aspx?BID=111547.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</si>
  <si>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</si>
  <si>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</si>
  <si>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</si>
  <si>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</si>
  <si>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</si>
  <si>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There is significant evidence of weekly meetings by the NDC [1, 2], as well as hearings [3, 4], but comparatively irregular recommendation issuance [5, 6] and evidence of recommendations on budgetary or structural policy issues based on ongoing monitoring pertains to yearly reviews of the state budget's defence proposal.</t>
  </si>
  <si>
    <t xml:space="preserve">1. “Reuniões da Comissão de Defesa Nacional da XIII Legislatura,” (13th Legislature National Defence Committee meetings), Assembleia da República, Assembleia da República, accessed 12 April 2020, https://www.parlamento.pt/sites/com/XIIILeg/3CDN/Paginas/Audicoes.aspx. 
2. “Reuniões da Comissão de Defesa Nacional da XIV Legislatura,” (14th Legislature National Defence Committee meetings), Assembleia da República, accessed 12 April 2020, https://www.parlamento.pt/sites/COM/XIVLeg/3CDN/Reunioes/Paginas/Reunioes.aspx. 
3. “Audições da Comissão de Defesa Nacional da XIII Legislatura,” (13th Legislature National Defence Committee hearings), Assembleia da República, accessed 12 April 2020, https://www.parlamento.pt/sites/com/XIIILeg/3CDN/Paginas/Audicoes.aspx. 
4. Audições da Comissão de Defesa Nacional da XIV Legislatura (14th Legislature National Defence Committee hearings), Assembleia da República, accessed 12 April 2020, https://www.parlamento.pt/sites/com/XIVLeg/3CDN/Paginas/Audicoes.aspx. 
5. “Iniciativas em Comissão de Defesa Nacional da XIII Legislatura,” (13th Legislature National Defence Committee initiatives), Assembleia da República, accessed 12 April 2020, https://www.parlamento.pt/sites/COM/XIIILeg/3CDN/Paginas/IniciativasEmComissao_Arquivo.aspx. 
6. “Iniciativas em Comissão de Defesa Nacional da XIV Legislatura,” (14th Legislature National Defence Committee hearings), Assembleia da República, accessed 12 April 2020, https://www.parlamento.pt/sites/com/XIVLeg/3CDN/Paginas/IniciativasEmComissao.aspx.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</si>
  <si>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</si>
  <si>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</si>
  <si>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</si>
  <si>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There is no evidence that either the NDC, the HNDC or the HMC conduct long-term oversight of defence planning and implementation beyond the scope of their minimum legal duties. Oversight by these bodies is related to short-term oversights, requests for clarification by the minister of defence or ordinary meetings. Such long-term oversight capacities are either within the scope of temporary parliamentary committees [1] or fall within the scope of the Court of Accounts (CA) as the Portuguese Supreme Audit Institution (SAI) [2].</t>
  </si>
  <si>
    <t xml:space="preserve">1. “Lei 29/2019, de 23 de Abril - Regime Jurídico dos Inquéritos Parlamentares, Art. 8º,”(Law 29/2019, April 23rd - Legal Framework of Parliamentary Inquiries, Article 8), República Portuguesa, accessed 25 April 2020, https://dre.pt/home/-/dre/122151045/details/maximized. 
2. “Lei 42/2016, de 28 de Dezembro - Lei de Organização e Processo do Tribunal de Contas, Arts. 5-1 c), 45, 46, 47,” (Law 42/2016, December 28th - Law on the Organisation and Procedures of the Court of Accounts, Articles 5-1 c), 45, 46 and 47), República Portuguesa, accessed 17 April 2020, http://www.pgdlisboa.pt/leis/lei_mostra_articulado.php?artigo_id=432A0005&amp;nid=432&amp;tabela=leis&amp;pagina=1&amp;ficha=1&amp;so_miolo=&amp;nversao=#artigo.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</si>
  <si>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</si>
  <si>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</si>
  <si>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</si>
  <si>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</si>
  <si>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This indicator is marked 'Not Applicable', given that there is no evidence that the Committee issues any recommendations. For example, the NDC does not issue recommendations for the modification of the annual state budget's defence section; it repeats government proposals [1, 2, 3, 4, 5].</t>
  </si>
  <si>
    <t xml:space="preserve">1. “Parecer referente à Proposta de Lei 12/XIII/1ª (Aprova o Orçamento do Estado para 2016),” (Review of Proposition 12/XIII/1st (Approves State Budget 2016), Assembleia da República, accessed 3 May 2020, https://app.parlamento.pt/webutils/docs/doc.pdf?path=6148523063446f764c324679626d56304c334e706447567a4c31684a53556c4d5a576376543055764d6a41784e6a49774d5459774d6a41314c314268636d566a5a584a6c637938774d304e45546935775a47593d&amp;fich=03CDN.pdf&amp;Inline=true. 
2. “Parecer referente à Proposta de Lei 37/XIII/2ª (Aprova o Orçamento do Estado para 2017),” (Review of Proposition 37/XIII/2nd (Approves State Budget 2017), Assembleia da República, accessed 3 May 2020, https://app.parlamento.pt/webutils/docs/doc.pdf?path=6148523063446f764c324679626d56304c334e706447567a4c31684a53556c4d5a576376543055764d6a41784e7a49774d5459784d4445304c314268636d566a5a584a6c637938774d304e45546935775a47593d&amp;fich=03CDN.pdf&amp;Inline=true. 
3. “Parecer referente à Proposta de Lei 100/XIII/3ª (Aprova o Orçamento do Estado para 2018),” (Review of Proposition 100/XIII/3rd (Approves State Budget 2018), Assembleia da República, accessed 3 May 2020, https://app.parlamento.pt/webutils/docs/doc.pdf?path=6148523063446f764c324679626d56304c334e706447567a4c31684a53556c4d5a576376543055764d6a41784f4449774d5463784d44457a4c314268636d566a5a584a6c637938774d7955794d454e45546935775a47593d&amp;fich=03+CDN.pdf&amp;Inline=true. 
4. “Parecer referente à Proposta de Lei 156/XIII/4ª (Aprova o Orçamento do  Estado para 2019),” (Review of Proposition 156/XIII/4th (Approves State Budget 2019), Assembleia da República, accessed 3 May 2020, https://app.parlamento.pt/webutils/docs/doc.pdf?path=6148523063446f764c324679626d56304c334e706447567a4c31684a53556c4d5a576376543055764d6a41784f5449774d5467784d4445314c314268636d566a5a584a6c6379387a58304e45546935775a47593d&amp;fich=3_CDN.pdf&amp;Inline=true. 
5. “Parecer referente à Proposta de Lei 5/XIV/3ª (Aprova o Orçamento do  Estado para 2020),” (Review of Proposition 5/XIV/3rd (Approves State Budget 2020), Assembleia da República, accessed 3 May 2020, https://app.parlamento.pt/webutils/docs/doc.pdf?path=6148523063446f764c324679626d56304c334e706447567a4c31684a566b786c5a793950525338794d4449774d6a41784f5445794d545976554746795a574e6c636d567a4c7a4d7577716f6c4d6a42445245346c4d6a41744a544977554746795a574e6c636955794d464251544355794d44557457456c574c6e426b5a673d3d&amp;fich=3.%c2%aa+CDN+-+Parecer+PPL+5-XIV.pdf&amp;Inline=true.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</si>
  <si>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</si>
  <si>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</si>
  <si>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</si>
  <si>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</si>
  <si>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</si>
  <si>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</si>
  <si>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</si>
  <si>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There is evidence of discussion of the National Strategic Defence Concept (NSDC) in the executive and legislative branches of government when its review is pending [1, 2]. There is evidence of discussion in media outlets, namely in the form of opinion pieces [3, 4]. However, these are rare and do not occur in a structured manner (i.e. an ongoing forum or seminar series open to the public or third party organisations).</t>
  </si>
  <si>
    <t xml:space="preserve">1. The current NSDC was approved in 2013 and remains in force. As such, previous GDI sources apply.
2. Lusa, “Ministro quer reforço da capacidade de investigação do Instituto de Defesa Nacional, Público, 5 de Julho 2019,” (Minister wants reinforced research capacity for National Defence Institute, July 5th 2019), Público, 5 July 2019, accessed 3 May 2020, https://www.publico.pt/2019/07/05/politica/noticia/ministro-quer-reforco-capacidade-investigacao-instituto-defesa-nacional-1878924. 
3. Carlos Branco, “Porquê uma Estratégia de Segurança Nacional?,” ("Carlos Branco, Why a National Security Strategy?), Expresso, 11 May 2018, accessed 4 May 2020, https://expresso.pt/opiniao/2018-05-11-Porque-uma-Estrategia-de-Seguranca-Nacional-. 
4. Bruno Cardoso Reis, “Portugal e os desafios da estratégia no mundo de Trump e da mudança climática,” O Jornal Económico, 31 October 2019, https://jornaleconomico.sapo.pt/noticias/portugal-e-os-desafios-da-estrategia-no-mundo-de-trump-e-da-mudanca-climatica-507864.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</si>
  <si>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</si>
  <si>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</si>
  <si>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</si>
  <si>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</si>
  <si>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Defence policy discussions tend to focus on three topics: defence spending [1, 2], armed forces participation in internal affairs [3, 4] and, from 2017, the internal organisation of military policing and arms safekeeping [5]. Defence planning is not discussed extensively, and threats are only superficially discussed based on NATO priorities [6]. The National Defence Institute (NDI) provides extensive training which encompasses in-depth discussions on different defence-related issues [7].</t>
  </si>
  <si>
    <t xml:space="preserve">1. Nuno Ribeiro, “Portugal aumenta para 1,41% do PIB despesas em Defesa,” (Portugal raises defence spending to 1,41% of GDP), Público, 25 June 2019, accessed 3 May 2020, https://www.publico.pt/2019/06/25/politica/noticia/portugal-aumenta-141-pib-despesas-defesa-1877588. 
2. “Taxa de execução da Lei de Programação Militar atingiu 80% em 2019,” (Implementation rate of Military Planning Act shot up to 80% in 2019), Notícias ao Minuto, 1 April 2020, accessed 5 May 2020, https://www.noticiasaominuto.com/pais/1447705/taxa-de-execucao-da-lei-de-programacao-militar-atingiu-80-em-2019. 
3. “Protecção civil pede reforço militar para vigilância e combate a incêndios,” (Civil protection asks for military reinforcement on forest firefighting and monitoring), Público, 21 August 2019, accessed 5 May 2020, https://www.publico.pt/2019/08/21/politica/noticia/proteccao-civil-pede-reforco-militar-vigilancia-combate-incendios-1883993. 
4. Ana Rodrigues, “Covid-19. Forças Armadas mobilizam 60 equipas para desinfeção de lares de idosos,” (Armed Forces mobilize 60 teams for nursing home disinfections), Rádio Renascença, 9 April 2020, accessed 5 May 2020, https://rr.sapo.pt/2020/04/09/pais/covid-19-forcas-armadas-mobilizam-60-equipas-para-desinfecao-de-lares-de-idosos/noticia/188706/. 
5. “Os principais acontecimentos no roubo de armamento do paiol de Tancos,” (The main events of the arms theft from the Tancos warehouse), SIC Notícias, 26 September 2019, accessed 28 March 2021, https://sicnoticias.pt/especiais/assalto-em-tancos/2019-09-26-Os-principais-acontecimentos-no-roubo-de-armamento-do-paiol-de-Tancos. 
6. “Portugal adere a centro europeu para combater desinformação e ciberataques,” (Portugal joins European center against misinformation and cyberattacks), RTP Notícias, 29 August 2019, accessed 28 March 2021, https://www.rtp.pt/noticias/mundo/portugal-adere-a-centro-europeu-para-combater-desinformacao-e-ciberataques_n1169396. 
7. “Catálogo de Cursos,” (Course Catalogue), Instituto de Defesa Nacional, accessed 28 March 2021, https://www.idn.gov.pt/pt/formacao/catalogo. </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</si>
  <si>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</si>
  <si>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</si>
  <si>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</si>
  <si>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</si>
  <si>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</si>
  <si>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</si>
  <si>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 NSDC has been in force since 2013. It was reviewed by a government-nominated commission of well-known individuals based on individual merit [1], including individuals outside the Ministry of Defence (MoD)/military chains of command. There is evidence of public consultation inside [2] and outside [3, 4] of defence institutions. There is no evidence of ongoing consultations outside defence institutions; this is likely because there is no ongoing review.</t>
  </si>
  <si>
    <t xml:space="preserve">1. “Despacho 9348/2012, de 11 de Julho - Cria e define a composição da Comissão para a Revisão do Conceito Estratégico de Defesa Nacional,” (Ordinance 9348/2012, July 11th - Creates and defines the composition of the Commission for the Review of the National Strategic Defence Concept), Ministério da Defesa Nacional, accessed 6 May 2020, https://dre.tretas.org/dre/302297/despacho-9348-2012-de-11-de-julho. 
2. “Conceito Estratégico: Conselho Superior de Defesa dá «parecer favorável,” (Strategic Concept: High Defence Council gives "favourable evaluation), TVI24, 20 March 2013, https://tvi24.iol.pt/sociedade/conselho-superior-de-defesa-nacional/conceito-estrategico-conselho-superior-de-defesa-da-parecer-favoravel. 
3. “Conceito estratégico e defesa nacional 2013: contributos e debate público. Lisboa: IDN,” (NDI. NSDC and National Defence 2013: contributions and public debate), Instituto de Defesa Nacional, 2013.
4. “Deputados convidam Jaime Gama, Luís Fontoura e João Mira Gomes para colóquio sobre Conceito Estratégico,” (MPs invite Jaime Gama, Luís Fontoura and João Mira Gomes to colloquium on Strategic Concept), RTP Notícias, 23 January 2013, accessed 28 March 2021, https://www.rtp.pt/noticias/politica/deputados-convidam-jaime-gama-luis-fontoura-e-joao-mira-gomes-para-coloquio-sobre-conceito-estrategico_n621892.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</si>
  <si>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</si>
  <si>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</si>
  <si>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</si>
  <si>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</si>
  <si>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</si>
  <si>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</si>
  <si>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core defence policy documents, including the Government Programme [1], the National Strategic Defence Concept (NSDC) [2], the SMC [3], the Military Planning Act [4], the Military Infrastructure Act [5], the Ministerial Directive on Military Defence Planning [6] are available to the public complete form. The NSDC states that a monitoring and evaluation framework is to be implemented post-2013 [7], but there is no evidence that such monitoring was put in place or that reports were made. The SMC is not made available by official sources. However, public evidence of monitoring is limited to the Supreme Audit Institution (SAI) reports on the Military Planning Act [8] and appearances by the Minister of Defence before the National Defence Committee (NDC) and parliamentary plenary meetings.</t>
  </si>
  <si>
    <t xml:space="preserve">1. “Programa do XXII Governo Constitucional,” (22nd Constitutional Government Programme), República Portuguesa, accessed 6 May 2020, https://www.portugal.gov.pt/download-ficheiros/ficheiro.aspx?v=54f1146c-05ee-4f3a-be5c-b10f524d8cec. 
2. “Resolução do Conselho de Ministros n.º 19/2013 - Aprova o Conceito Estratégico de Defesa Nacional, 21 de Março de 2013,” (Council of Ministers Resolution 19/2013 - Approves the National Strategic Defence Concept, 21 March 2013), República Portuguesa, 21 March 2013, accessed 6 May 2020, https://dre.pt/pesquisa/-/search/259967/details/maximized. 
3. “Conceito Estratégico Militar 2014,” (Strategic Military Concept 2014), Ministério da Defesa Nacional, accessed 6 May 2020, https://www.fd.unl.pt/docentes_docs/ma/FPG_MA_27255.pdf.   
4. “Lei Orgânica 2/2019 de 17 de Junho - Lei de Programação Militar,” (Organic Law 2/2019, June 17th - Military  Programming Act), República Portuguesa, 17 June 2019, accessed 17 April 2020, https://dre.pt/home/-/dre/122592080/details/maximized. 
5. “Lei Orgânica 3/2019 de 3 de Setembro - Lei de Programação das Infraestruturas Militares,” (Organic Law 3/2019, September 3rd -Military Infrastructure Programming Act), República Portuguesa, 3 September 2019, accessed 17 April 2020, https://dre.pt/home/-/dre/124392054/details/maximized. 
6. “Despacho n.º 2536/2020 - Directiva Ministerial do Planeamento da Defesa Militar,” (Ordinance 2546/2020 - Ministerial Directive on the Planning of Military Defence), República Portuguesa, 24 February 2020, accessed 17 April 2020, https://dre.pt/application/conteudo/129529718. 
7. “Resolução do Conselho de Ministros n.º 19/2013 - Aprova o Conceito Estratégico de Defesa Nacional, 21 de Março de 2013, 4,” (Council of Ministers Resolution 19/2013 - Approves the National Strategic Defence Concept, March 21st 2013, 4), República Portuguesa, 21 March 2013, accessed 6 May 2020, https://dre.pt/pesquisa/-/search/259967/details/maximized. 
8.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</si>
  <si>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</si>
  <si>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</si>
  <si>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</si>
  <si>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</si>
  <si>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Defence and security institutions are mandated by the Portuguese Constitution [1] and the Law on Access to Administrative and Environmental Information [2] to provide information as well as open public consultations [3]. There is evidence that public consultations are used by defence and security institutions [4], although this is limited. While recent statements by the minister of defence suggest increased openness to civil society [5] and activities suggest some degree of opening up [6], there is no evidence suggesting concrete steps towards opening defence policy or the defence sector to engagement with civil society organisations.</t>
  </si>
  <si>
    <t xml:space="preserve">1. “Artigo 268, Constituição da República Portuguesa (Article 268, Constitution of the Portuguese Republic), ), República Portuguesa, accessed on 11 April  2020, https://www.parlamento.pt/Legislacao/Paginas/ConstituicaoRepublicaPortuguesa.aspx#art268.   
2. “Lei n.º 26/2016, de 22 de agosto - Lei de Acesso a Documentos Adiministrativos, Art. 4, 1,” (Law 26/2016, August 22nd - Law on Access to Administrative Documents, article 4, 1), República Portuguesa, 22 August 2016, accessed 1 May 1 2020, http://www.pgdlisboa.pt/leis/lei_mostra_articulado.php?nid=2591&amp;tabela=leis&amp;so_miolo= 
3. “Decreto-Lei 274/2009, de 2 de Outubro - Regula o procedimento de consulta de entidades, públicas e privadas,realizado pelo Governo,” (Decree-Law 274-2009, October 2nd - Regulates consultation procedures with public and private entities performed by the Government), República Portuguesa, 2 October 2009, accessed 29 March 2021, https://dre.pt/pesquisa/-/search/491203/details/maximized. 
4. “Defesa,” (Defence), Consulta LEX, accessed 29 March 2021, https://www.consultalex.gov.pt/Areas_Tematicas_Pesquisa.aspx?AreaID=4. 
5. “Ministro diz que Forças Armadas se devem dar a conhecer,” (Minister says Armed Forces should make themselves known [to public]), Público, 4 December 2018, accessed 12 April 2020, https://www.publico.pt/2018/12/04/politica/noticia/ministro-forcas-armadas-dar-conhecer-1853481. 
6. “Defesa destaca aposta tecnológica com simulador para Pandur,” (Defence highlights technological bet with Pandur simulator), Público, 29 January 2020, accessed on 12 April 2020, https://www.publico.pt/2020/01/29/politica/noticia/defesa-destaca-aposta-tecnologica-simulador-pandur-1902125.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</si>
  <si>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</si>
  <si>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</si>
  <si>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</si>
  <si>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</si>
  <si>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</si>
  <si>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In 2020, Portugal ranked as a highly functional democracy in the influential V-Dem report [1]. However, this changed in 2021: it ranked as an electoral democracy with lower democratic performance  [2]. CSO protections are high [3] and the country ranks consistently high in freedom of expression [4] and association [5]. Civic space is evaluated as safe [6]  and peaceful assembly are protected in practice [7].</t>
  </si>
  <si>
    <t xml:space="preserve">1. Staffan Lindberg et al., “V-Dem Annual Report 2020,”  Varieties of Democracy, 2020, accessed 13 April 2020, https://www.v-dem.net/media/filer_public/de/39/de39af54-0bc5-4421-89ae-fb20dcc53dba/democracy_report.pdf
2. Staffan Lindberg et al. "V-Dem Annual Report 2021", Varieties of Democracy, 2021, accessed 5 June 2021, https://www.v-dem.net/files/25/DR%202021.pdf
3. "CSO Repression", Variable Graph, Varieties of Democracy  accessed 5 June 2021, https://www.v-dem.net/en/analysis/VariableGraph/.
4. "Freedom of expression index", Variable Graph, Varieties of Democracy  accessed 5 June 2021, https://www.v-dem.net/en/analysis/VariableGraph/
5. "Freedom of association index (thick)", Variable Graph, Varieties of Democracy  accessed 5 June 2021, https://www.v-dem.net/en/analysis/VariableGraph  
6. “Portugal,” CIVICUS Monitor, accessed 13 April 2020, https://monitor.civicus.org/country/portugal/. 
7. “Freedom of peaceful assembly,” Variable Graph, Varieties of Democracy, accessed 13 April 2020, https://www.v-dem.net/en/analysis/VariableGraph/.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</si>
  <si>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</si>
  <si>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</si>
  <si>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</si>
  <si>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</si>
  <si>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</si>
  <si>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is no engagement with civil society on matters of transparency, integrity or anti-corruption in the defence sector. The GDI 2015 results were met with unease [1], and no further evidence of engagement with CSOs was found. There is evidence of extensive CSO consultation in other policy domains [2]. In 2020, the "Roteiros da Defesa" initiative [3] sought to engage civil society, among other groups, with defence and security. Furthermore, the second edition of the National Defence Seminar, convened by theNational Defence Institute (NDI) [4], was explicitly mentioned by the minister of defence as an important step in public engagement by defence and security institutions [5].</t>
  </si>
  <si>
    <t xml:space="preserve">1. “Resposta do Ministro da Defesa, José Azeredo Lopes, a interpelação da Eurodeputada Ana Gomes sobre GDI 2015,” (Response from the Minister of Defence, José Azeredo Lopes, to query by MEP Ana Gomes on GDI 2015 results), Ministério da Defesa Nacional, 2 February 2016, accessed 13 April 2020, https://www.anagomes.eu/PublicDocs/3e3f94cb-9ff7-45fa-aba0-20009d0b08c1.pdf. 
2. “Variable Graph,” Varieties of Democracy, accessed 13 April 2020, https://www.v-dem.net/en/analysis/VariableGraph/.
3. “Ministro anuncia roteiros da Defesa Nacional,” (MoD, Minister announces National Defence roadmaps), Ministério da Defesa Nacional, 12 January 2020, accessed 28 March 2021, https://www.defesa.gov.pt/pt/comunicacao/noticias/Paginas/Ministro-anuncia-roteiros-da-Defesa-Nacional.aspx. 
4. “II Seminário de Defesa Nacional,” (II National Defence Seminar), Instituto de Defesa Nacional, accessed 29 March 2021, https://www.idn.gov.pt/pt/agenda/Paginas/II-Seminario-Defesa-Nacional.aspx. 
5. “Intervenção do Ministro da Defesa Nacional, João Gomes Cravinho, por ocasião da Audição do Ministro da Defesa Nacional, no âmbito da apreciação, na especialidade,
da Proposta de Lei do Orçamento do Estado,” (MoD, Statement by the Minister of Defence, João Gomes Cravinho during the Audition of the Minister of Defence during the appreciation, in specialised committees, of the proposal for a State Budget Law), Ministério da Defesa Nacional, 22 January 2020, accessed 29 March 2021, https://www.defesa.gov.pt/pt/comunicacao/intervencoes/Lists/PDEFINTER_IntervencoesList/20200122_MDN_Discurso_introducao_OE2020.pdf.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</si>
  <si>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</si>
  <si>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</si>
  <si>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</si>
  <si>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</si>
  <si>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</si>
  <si>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</si>
  <si>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Portugal is a significant defence exporter, and has signed up to and ratified both the United Nations Convention against Corruption (UNCAC) [1] and the Organisation for Economic Co-operation and Development (OECD) Convention [2].</t>
  </si>
  <si>
    <t xml:space="preserve">1. “United Nations Convention Against Corruption,” United Nations, 31 October 2003, accessed 13 April 2020, https://treaties.un.org/doc/Publication/MTDSG/Volume%20II/Chapter%20XVIII/XVIII-14.en.pdf. 
2. “Portugal - OECD Anti-Bribery Convention,” Organisation for Economic Co-operation and Development, accessed 13 April 2020, http://www.oecd.org/daf/anti-bribery/anti-briberyconvention/portugal-oecdanti-briberyconvention.htm.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</si>
  <si>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</si>
  <si>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</si>
  <si>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</si>
  <si>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</si>
  <si>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</si>
  <si>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 xml:space="preserve">The most recent evaluation report on UNCAC compliance dates from 2018. The single evidentiary piece is the executive summary of Review Cycle II on Chapters II and V [1]. Reviewers issued nine recommendations on preventive measures and five on asset recovery. There is no evidence of UNCAC Coalition-sponsored updates to the 2013 Civil Society Review [2].
With regards to the OECD's Anti-Bribery Convention, the most recent report remains the 2013 Phase 3 Report [3]. The country issued a written follow-up report [4] on implementation of recommendations which suggested full implementation, but the Working Group suggested that Portugal had not implemented Recommendation 7 or sub-recommendations 1(a), 1(c), 3(b), 4(a), 6(a), 7 and 10(b), while sub-recommendations 13(a)-(i) remained outstanding pending the 2022-scheduled Phase 4 evaluation [5].
The most recent evaluation of Portugal's anti-corruption commitment and implementation is the Group of States against Corruption (GRECO) Fourth Evaluation Round Report [6] and the follow-up Compliance Report [7]. In the latter, GRECO finds that "GRECO concludes that minor improvements have been demonstrated by Portugal towards the fulfilment of recommendations found to be not implemented or partly implemented in the Fourth Round Compliance Report; only one of the fifteen recommendations has been implemented satisfactorily or dealt with in a satisfactory manner. Of the remaining recommendations, eight have now been partly implemented and six remain not implemented." </t>
  </si>
  <si>
    <t xml:space="preserve">1. “Executive summary of the Review of implementation of the United Nations
Convention against Corruption - Portugal (2018),” United Nations, 27-29 May 2019, accessed 13 April 2020, https://www.unodc.org/documents/treaties/UNCAC/WorkingGroups/ImplementationReviewGroup/ExecutiveSummaries2/V1808499e.pdf. 
2. “UNCAC Civil Society Review (2013),” UNCAC Coalition, 2013, accessed on 13 April 2020, http://www.uncaccoalition.org/en/learn-more/resources/finish/13-2011-cosp-materials/201-portugal-full-report. 
3. “Phase 3 Report on Implementing the OECD Anti-Bribery Convention in Portugal,” Organisation for Economic Co-operation and Development, June 2013, accessed on April 13th 2020, http://www.oecd.org/daf/anti-bribery/Portugalphase3reportEN.pdf. 
4. “Portugal: Follow-Up to the Phase 3 Report &amp; Recommendation,” Organisation for Economic Co-operation and Development, November 2015, accessed 13 April 2020, http://www.oecd.org/daf/anti-bribery/Portugal-Phase-3-Written-Follow-Up-Report-ENG.pdf. 
5. “Working Group on Bribery in International Business Transactions: Monitoring Schedule December 2016 - June 2026,” Organisation for Economic Co-operation and Development, http://www.oecd.org/corruption/anti-bribery/Phase-4-Evaluation-Calendar-2016-2024.pdf. 
6. “GRECO Fourth Evaluation Round Report: Corruption prevention in respect of members of parliament, judges and prosecutors,” Council of Europe, 10 February 2016, accessed on 13 April 2020, https://rm.coe.int/16806c7c10. 
7. “GRECO Fourth Evaluation Round Compliance Report: Corruption prevention in respect of members of parliament, judges and prosecutors,” Council of Europe, 6 March 2018, accessed on 13 April 2020, https://rm.coe.int/fourth-evaluation-round-corruption-prevention-in-respect-of-members-of/1680790833.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</si>
  <si>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</si>
  <si>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</si>
  <si>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</si>
  <si>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</si>
  <si>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</si>
  <si>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</si>
  <si>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Debate on defence policy increased in intensity during the Tancos weapon misplacement case [1], leading to some relevant articles in general media outlets [2, 3, 4]. There is a perceived increased public scrutiny over defence policy [5, 6], but regular and in-depth discussion remains lacking.</t>
  </si>
  <si>
    <t xml:space="preserve">1. “Tancos 2017 - Factos e Documentos,” (Tancos 2017 - Facts and Documents), accessed 12 April 2020, https://www.portugal.gov.pt/download-ficheiros/ficheiro.aspx?v=27daa9ba-7098-4091-8a17-daa55789015d. 
2. Bruno Cardoso Reis, “Tancos e o estado da segurança nacional: é ainda pior do que parece,” (Tancos and the state of national security: it's even worse than it looks), Observador, 28 October 2018, accessed 12 April 2020, https://observador.pt/opiniao/tancos-e-o-estado-da-seguranca-nacional-e-ainda-pior-do-que-parece/. 
3. António Barrento, “Ainda Tancos,” (Still Tancos), 6 November 2019, accessed 12 April 2020, https://www.revistamilitar.pt/artigo/1433. 
4. Carlos Branco, “Tancos: Um espelho do país,” (Tancos: a country in the mirror), O Jornal Económico, 15 October 2019, accessed 12 April 2020, https://jornaleconomico.sapo.pt/noticias/tancos-um-espelho-do-pais-501870. 
5. Manuel Carlos Freire, “Jovens confiam mais nos bombeiros que nos militares,” (Youngsters have more trust in firefighters than the military), Diário de Notícias, 12 April 2019, accessed 12 April 2020, https://www.dn.pt/poder/jovens-confiam-mais-nos-bombeiros-que-nos-militares-10788961.html. 
6. Nuno Aguiar, Quem esteve melhor e pior em Pedrógao Grande e Tancos? ("Who fared best and worst at Pedrógão Grande and Tancos?"), Negócios, 15 July 2017, accessed 12 April 2020, https://www.jornaldenegocios.pt/economia/politica/detalhe/sondagem-quem-esteve-melhor-e-pior-em-pedrogao-grande-e-tancos.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</si>
  <si>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</si>
  <si>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</si>
  <si>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</si>
  <si>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</si>
  <si>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</si>
  <si>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Ministry of Defence's engagement with broader society has increased in recent years [1, 2], particularly since the current minister of defence entered office [3]. This includes explanations on the defence budget [1], the establishment of a defence roadshow [3], social media engagement which spans branch presence [4], a list of the Minister of Defence's public speeches [5], open data resources [6] and a recent focus on engagement with society through measures #38 - (Defesa + Próxima) [7] and #43 (Pensar Defesa+) [8] of the Simplex public administration modernization programme. However, it is unclear the extent to which this represents concrete engagement. Most statistical data published in the Ministry of Defence web portal dates to 2016 and there is no evidence of outreach impact nor of attempts to measure it.</t>
  </si>
  <si>
    <t>1. “Orçamento do Estado 2020: Defesa Nacional,” (State Budget 2020: National Defence), Portuguese Republic, Youtube video: 1:25, 21 December 2019, accessed 12 April 2020, https://www.youtube.com/watch?v=bFveutVkmt8. 
2. “Ministro diz que Forças Armadas se devem dar a conhecer,” (Minister says Armed Forces should make themselves known [to public]), Público, 4 December 2018, accessed 12 April 2020, https://www.publico.pt/2018/12/04/politica/noticia/ministro-forcas-armadas-dar-conhecer-1853481. 
3. “Governo promove primeiro Roteiro de Defesa Nacional,” (Government promotes first National Defence Roadshow), República Portuguesa, 23 January 2020, accessed 12 April 2020, https://www.portugal.gov.pt/pt/gc22/comunicacao/noticia?i=governo-promove-primeiro-roteiro-de-defesa-nacional. 
4. "Ligações externas e redes sociais" (External links and social media), Ministry of Defence web portal, accessed 5 June 2021, https://www.defesa.gov.pt/pt/comunicacao/lers
5. "Intervenções" (Public speeches), Ministry of Defence web portal, accessed 5 June 2021, https://www.defesa.gov.pt/pt/comunicacao/intervencoes/
6. "Dados abertos" (Open data), Ministry of Defence web portal, accessed 5 June 2021, https://www.defesa.gov.pt/pt/defesa/dn/da/Paginas/default.aspx
7. "Defesa + próxima", Ministry of Defence web portal, accessed 5 June 2021 https://www.defesa.gov.pt/pt/adefesaeeu/simplex/2020/Paginas/Defesa-Mais-Proxima.aspx
8. "Pensar Defesa +", Ministry of Defence web portal, accessed 5 June 2021, https://www.defesa.gov.pt/pt/adefesaeeu/simplex/2020/Paginas/Pensar-Defesa-Mais.aspx</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</si>
  <si>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</si>
  <si>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</si>
  <si>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</si>
  <si>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</si>
  <si>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As of March 2021, a national anti-corruption strategy was in its final drafting stages [1, 2] and was discussed [3]. There is no actual implementation schedule, and no evidence suggests specific measures or guidelines for the defence sector.</t>
  </si>
  <si>
    <t xml:space="preserve">1. “Estratégia Nacional de Combate à Corrupção 2020-2024,” (Portuguese Government, National Anti-Corruption Strategy 2020-2024), Governo da República Portuguesa, accessed 29 March 2021, https://justica.gov.pt/Portals/0/Estrategia%20Nacional%20de%20Combate%20a%20Corrupcao%20-%20ENCC.pdf. 
2. “Estratégia Nacional de Combate à Corrupção 2020-2024: Governo de Portugual,” (Consulta.LEX, Portuguese Government - National Anti-Corruption Strategy 2020-2024), ConsultaLEX, accessed 29 March 2021,  https://www.consultalex.gov.pt/ConsultaPublica_Detail.aspx?Consulta_Id=162. 
3. “ENCC 2020-2024: Prioridade à prevenção sem ignorar ação repressiva,” (ENCC 2020-2024: Priority to prevention without ignoring repression), Ministério da Justiça, 25 November 2020, https://justica.gov.pt/Noticias/ENCC-2020-2024-prioridade-a-prevencao-sem-ignorar-acao-repressiva.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</si>
  <si>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</si>
  <si>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</si>
  <si>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</si>
  <si>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</si>
  <si>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</si>
  <si>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</si>
  <si>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This indicator is marked 'Not Applicable', since there is no anti-corruption policy that also applies to the defence sector. As of March 2021, the national anti-corruption strategy is still in draft form [1]; therefore, assessing its implementation was not possible during this assessment.</t>
  </si>
  <si>
    <t xml:space="preserve">1. “Estratégia Nacional de Combate à Corrupção 2020-2024,” (Portuguese Government, National Anti-Corruption Strategy 2020-2024), Governo da República Portuguesa, accessed 29 March 2021, https://justica.gov.pt/Portals/0/Estrategia%20Nacional%20de%20Combate%20a%20Corrupcao%20-%20ENCC.pdf. </t>
  </si>
  <si>
    <t>[2] ConsultaLEX, Governo de Portugal - Estratégia Nacional de Combate à Corrupção 2020-2024 ("Consulta.LEX, Portuguese Government - National Anti-Corruption Strategy 2020-2024"), accessed March 29th 2021, https://www.consultalex.gov.pt/ConsultaPublica_Detail.aspx?Consulta_Id=162</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</si>
  <si>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</si>
  <si>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</si>
  <si>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</si>
  <si>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</si>
  <si>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</si>
  <si>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</si>
  <si>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</si>
  <si>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Inspectorate-General of National Defence (IGDN) is mandated to handle compliance and audit the national defence sector [1]. Its mandate does not specify ethics or anti-corruption activities [2]. The IGDN is not well-staffed if one compares the year 2005 (60 staff members) to 2019 (34 staff members) [3]. Its funding has fluctuated between 2015-2019, and the agency points to budgetary restrictions dating to 2010 [4], which may be related to the low coverage rate of auditing activity reported as of April 19th 2019 [5]. Staff expertise ranges from individuals with college degrees to low-skilled public workers, pending towards the former. Substantive staff expertise is not publicly available, although defence expertise can be surmised from the military ranks of nominated staff.
The Portuguese Navy [6], the Portuguese Army [7] and the Portuguese Air Force [8] operate units charged with internal compliance and oversight.</t>
  </si>
  <si>
    <t xml:space="preserve">1. “Lei 184/2014, de 29 de Dezembro - Lei Orgânica do Ministério da Defesa Nacional, artigo 12º,” (Law 184/2014, December 29th - Organic Law of the Ministry of National Defence Article 12), República Portuguesa, accessed 29 April 2020, https://dre.pt/home/-/dre/65983260/details/maximized. 
2. “Decreto Regulamentar 9/2015, de 31 de Julho, artigo 2º,” (Regulatory Decree 9/2015, July 31st, Article 2), República Portuguesa, 31 July 2015, accessed 29 April 2020, https://www.defesa.gov.pt/pt/defesa/organizacao/sc/IGDN/PublishingImages/Paginas/default_IGDN/Lei%20Org%C3%A2nica%20da%20IGDN_DR.9_2015.31Jul.pdf. 
3. “Plano anual de atividades de 2020,” (Annual Activity Plan 2020), República Portuguesa, 13 February 2020, accessed 29 April 2020, https://www.defesa.gov.pt/pt/defesa/organizacao/sc/IGDN/publ/idg/Lists/PDEFINTER_DocumentoLookupList/Plano%20de%20Atividades_2020.pdf. 
4. “Plano Estratégico da Inspecção-Geral de Defesa Nacional 2019-2021,” (IGDN 2019-2021 Strategic Plan), República Portuguesa, 1 February 2019, accessed 6 May 2020, https://www.defesa.gov.pt/pt/defesa/organizacao/sc/IGDN/publ/idg/Lists/PDEFINTER_DocumentoLookupList/Plano%20Estrat%C3%A9gico%20da%20IGDN_Tri%C3%A9nio%202019_2021.pdf. 
5. “Relatório de Actividades da Inspecção-Geral de Defesa Nacional 2018,” (IGDN Activity Report 2018), República Portuguesa, 15 April 2019, accessed 6 May 2020, https://www.defesa.gov.pt/pt/defesa/organizacao/sc/IGDN/publ/idg/Lists/PDEFINTER_DocumentoLookupList/Relat%C3%B3rio%20de%20Atividades%202018.pdf. 
6. “Decreto-Lei 185/2014, 29 Dezembro - Aprova a Lei Orgânica da Marinha, artigo 23º,” (Decree-Law 185/2014, December 29th - Approves the Organic Law of the Navy, Article 23), República Portuguesa, 29 December 2014, accessed 20 September 2020, https://dre.pt/pesquisa/-/search/65983262/details/normal?l=1. 
7. “Decreto-Lei 186/2014, 29 Dezembro - Aprova a Lei Orgânica do Exército, artigo 21º (Decree-Law 186/2014, December 29th - Approves the Organic Law of the Army, Article 21), República Portuguesa, 29 December 2014, accessed 20 September 2020, https://dre.pt/home/-/dre/65983263/details/maximized. 
8. “Decreto-Lei 187/2014, 29 Dezembro - Aprova a Lei Orgânica da Força Aérea, artigo 24º (Decree-Law 187/2014, December 29th - Approves the Organic Law of the Air Force, Article 24), República Portuguesa, 29 December 2014, accessed 20 September 2020, https://dre.pt/home/-/dre/65983264/details/maximized.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</si>
  <si>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</si>
  <si>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</si>
  <si>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</si>
  <si>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</si>
  <si>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The IGDN reports directly to the minister of defence [1]. The branch units report to single service chiefs. </t>
  </si>
  <si>
    <t xml:space="preserve">1. “Decreto Regulamentar 9/2015, de 31 de Julho, artigo 2º,” (Regulatory Decree 9/2015, July 31st, Article 2), República Portuguesa, 31 July 2015, accessed 29 April 2020, https://www.defesa.gov.pt/pt/defesa/organizacao/sc/IGDN/PublishingImages/Paginas/default_IGDN/Lei%20Org%C3%A2nica%20da%20IGDN_DR.9_2015.31Jul.pdf.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</si>
  <si>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</si>
  <si>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</si>
  <si>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</si>
  <si>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</si>
  <si>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</si>
  <si>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</si>
  <si>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There is evidence that the IGND has implemented a defence-specific risk matrix [1] and built a corruption prevention plan which includes practical recommendations [2]. This indicates high understanding of corruption risks specific to the defence perimeter. but there is no evidence that the IGND can monitor implementation nor that it can address risks independently. Reports on the ongoing Tancos case suggest limits to proactive auditing and limited effectiveness [3]. This is reinforced by recent Supreme Audit Institution (SAI) audits that suggest limits to the ability of IGND to affect change from within [4, 5].</t>
  </si>
  <si>
    <t xml:space="preserve">1. “Plano Estratégico da Inspecção-Geral de Defesa Nacional 2019-2021,” (IGDN 2019-2021 Strategic Plan), República Portuguesa, 1 February 2019, accessed 6 May 2020, https://www.defesa.gov.pt/pt/defesa/organizacao/sc/IGDN/publ/idg/Lists/PDEFINTER_DocumentoLookupList/Plano%20Estrat%C3%A9gico%20da%20IGDN_Tri%C3%A9nio%202019_2021.pdf.
2. “Planos de Gestão de Riscos de Corrupção e Infracções Conexas,” (Corruption and associated risks management plans), Conselho de Prevenção da Corrupção, accessed 29 April 2020, http://www.cpc.tcontas.pt/planos_prevencao.html.   
3. Ana Henriques, “Inspecção da Defesa foi incapaz de apurar responsabilidades no achamento de Tancos,” (Inspectorate of Defence was unable to find responsibilities in Tancos' finding), Público, 3 October 2019, accessed 17 April 2020, https://www.publico.pt/2019/10/03/sociedade/noticia/inspeccao-defesa-nao-conseguiu-responsabilizar-ninguem-achamento-tancos-1888705. 
4. “Relatório nº 4/2019, 2ª Secção - Auditoria de Resultados ao Instituto de Ação Social das Forças Armadas, I.P.,” (Report 4/2019, 2nd Section - Results Audit on the Armed Forces' Social Support Institute), Tribunal de Contas, January 2019, accessed 5 November 2020, https://www.tcontas.pt/pt-pt/ProdutosTC/Relatorios/RelatoriosAuditoria/Documents/2019/rel004-2019-2s.pdf. 
5. “Relatório nº 4/2020, 2ª Secção - Auditoria ao Hospital das Forças Armadas,” (Report 4/2019, 2nd Section - Audit of the Armed Forces Hospital), Tribunal de Contas, January 2020, accessed 5 November 2020, https://www.tcontas.pt/pt-pt/ProdutosTC/Relatorios/RelatoriosAuditoria/Documents/2020/rel04-2020-2s.pdf.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</si>
  <si>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</si>
  <si>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</si>
  <si>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</si>
  <si>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 latest Global Corruption Barometer does not provide specific information on perceptions of corruption in defence and security institutions. A Standard Eurobarometer time series suggests that public trust in those institutions remains high, although it is declining [1]. An additional report suggests that the armed forces remain trustworthy to a non-representative sample of Portuguese respondents [2], but no specific details on bribery or corruption were given.
There are indications of a lack of trust related to the Tancos case and Operation Zeus. The former is an ongoing trial around the theft of firearms from an army warehouse which eventually implicated the then-incumbent minister of defence. The Parliament conducted an investigation, and the criminal court case is ongoing as of November 2020. The latter was a mid-scale procurement corruption case in Airforce mess halls that involved over fifty military members, including highly ranked officers. The media response was very large concerning both, but no large-scale survey on the effect of these cases on public trust and the military was conducted.</t>
  </si>
  <si>
    <t xml:space="preserve">1. “Eurobarometer,” European Union, accessed 9 May 2020, https://ec.europa.eu/commfrontoffice/publicopinion/index.cfm/Chart/getChart/chartType/lineChart//themeKy/18/groupKy/82/savFile/911. 
2. “Estudo da Sociedade Portuguesa - Novembro 2017: Confiança em Instituições e Avaliação de Serviços Públicos,” (Observatory of Portuguese Society – November 2017: Trust in Institutions and Evaluation of Public Services), Universidade Católica Portuguesa, November 2017, accessed 9 May 2020, https://www.clsbe.lisboa.ucp.pt/5a72f9e7e5ea3-cea-osp-confianca-em-instituicoes-nov17.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</si>
  <si>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</si>
  <si>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</si>
  <si>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</si>
  <si>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</si>
  <si>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</si>
  <si>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</si>
  <si>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Within the Ministry of Defence, the Secretariat-General of the Ministry of Defence (SGMoD) [1], the DGDR [2], the Directorate-General of Defence Resources (DGDP) [3], the Inspectorate-General of National Defence (IGND) [4] and the Military Criminal Investigation Police [5] have published a Plan for the Prevention of Corruption Risks and Connected Violations within the last five years. The National Defence Institute's (NDI) latest published plan dates to 2010 [6]. All updated documents assess corruption risks and put mitigation measures in place. As reported in Q10B, there is no set schedule for conducting risk assessments, which appear to occur at the behest of each unit.
With regards to armed forces' branches, the Joint Chief of Staff's Office [7] and the Army Service Chief's Office [8] have published plans in the last five years. The Airforce Service Chief's Office published a plan in 2014 [9], and the Navy Service Chief's Office has not published a plan at all, although evidence exists that it has submitted a plan to the Council for Prevention of Corruption [10].</t>
  </si>
  <si>
    <t xml:space="preserve">1. “Plano de Prevenção de Riscos de Corrupção e Infracções Conexas 2017,” (2017 Plan for the Prevention of Corruption Risks and Connected Violations), Secretaria-Geral do Ministério da Defesa, 2017, accessed 21 September 2020, https://www.defesa.gov.pt/pt/adefesaeeu/il/igest/ig_ent/Lists/PDEFINTER_DocumentoLookupList/SG%20-%20Plano%20de%20Gest%C3%A3o%20de%20Riscos%20de%20Corrup%C3%A7%C3%A3o%20e%20Infra%C3%A7%C3%B5es%20Conexas%202017.pdf. 
2. “Plano de Prevenção de Riscos de Corrupção e Infracções Conexas 2019,” (2019 Plan for the Prevention of Corruption Risks and Connected Violations), Direcção-Geral de Recursos da Defesa Nacional, February 2019, accessed 21 September 2020, https://www.dgrdn.gov.pt/fls/gestao/dgrdn_pgrcic_2019.pdf#view=fitH. 
3. “Plano de Prevenção de Riscos de Corrupção e Infracções Conexas 2015,” (2015 Plan for the Prevention of Corruption Risks and Connected Violations), Direcção-Geral de Política de Defesa Nacional, 2015, accessed 21 September 2020, https://www.defesa.gov.pt/pt/adefesaeeu/il/igest/ig_ent/Lists/PDEFINTER_DocumentoLookupList/DGPDN%20-%20Relat%C3%B3rio%20de%20Execu%C3%A7%C3%A3o%20do%20Plano%20de%20Gest%C3%A3o%20de%20Riscos%20e%20Infra%C3%A7%C3%B5es%20Conexas%202015.pdf. 
4. “Plano de Prevenção de Riscos de Corrupção e Infracções Conexas 2019,” (2019 Plan for the Prevention of Corruption Risks and Connected Violations), Inspecção-Geral de Defesa Nacional, July 2019, accessed 21 September 2020, https://www.defesa.gov.pt/pt/adefesaeeu/il/igest/ig_ent/Lists/PDEFINTER_DocumentoLookupList/IGDN%20-%20Plano%20de%20gest%C3%A3o%20de%20riscos%20de%20corrup%C3%A7%C3%A3o%20e%20infrac%C3%A7%C3%B5es%20conexas%202019.pdf. 
5. “Plano de Prevenção de Riscos de Corrupção e Infracções Conexas 2017,” (2017 Plan for the Prevention of Corruption Risks and Connected Violations), Polícia Judiciária Militar, 2017, accessed 21 September 2020, https://www.defesa.gov.pt/pt/defesa/organizacao/sc/pjm/apjm/ig/Lists/PDEFINTER_DocumentoLookupList/Plano%20de%20Riscos%202017.pdf. 
6. “Plano de Prevenção de Riscos de Corrupção e Infracções Conexas 2010,” (2010 Plan for the Prevention of Corruption Risks and Connected Violations), Instituto de Defesa Nacional, 2010, accessed 21 September 2020, https://www.idn.gov.pt/pt/sobre/organizacao/instgestao/Lists/IDN_DocumentoLookupList/plano_gestao_corrupcao.pdf. 
7. “Plano de Gestão de Riscos de Corrupção e Infracções Conexas 2020,” (Plan for the Prevention of Corruption Risks and Connected Violations 2020), Estado-Maior-General das Forças Armadas, 2020, accessed 5 November 2020, https://www.emgfa.pt/Documents/2020/PGRCIC%202020%20-%20EMGFA%20-%20VF%20%28Pronto%20para%20publicar%29.pdf.   
8. “Plano de Prevenção de Riscos de Corrupção e Infracções Conexas 2020,” (2020 Plan for the Prevention of Corruption Risks and Connected Violations), Estado-Maior do Exército, 3 February 2020, accessed 21 September 2020, https://assets.exercito.pt/SiteAssets/GabCEME/RCRPP/Documentos/PPRCIC%20do%20Ex%C3%A9rcito%202020.pdf. 
9. “Plano de Prevenção de Riscos de Corrupção e Infracções Conexas 2014,” (2014 Plan for the Prevention of Corruption Risks and Connected Violations), Estado-Maior da Força Aérea, January 2014, accessed 21 September 2020, https://www.emfa.pt/paginas/infinstitucional_fap/ficheiros/plano_gestao_riscos.pdf. 
10. “Planos de Gestão de Riscos de Corrupção e Infracções Conexas,” (Corruption and associated risks management plans), Conselho de Prevenção da Corrupção, accessed 29 April 2020, http://www.cpc.tcontas.pt/planos_prevencao.html.   </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</si>
  <si>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</si>
  <si>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</si>
  <si>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</si>
  <si>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</si>
  <si>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Existing evidence shows that there is no set schedule for risk assessments. While the SGMoD [1], the DGDR [2], the DGDP [3], the IGND [4] and the Military Criminal Investigation Police [5] have published at least one Plan for the Prevention of Corruption Risks and Connected Violations within the last five years, the NDI's latest published plan dates to 2010 [6]. While existing recommendations by the Council for the Prevention of Corruption suggest a need for reporting regularity [7], there is no legal requirement for regular assessments.</t>
  </si>
  <si>
    <t xml:space="preserve">1. “Plano de Prevenção de Riscos de Corrupção e Infracções Conexas 2017,” (2017 Plan for the Prevention of Corruption Risks and Connected Violations), Secretaria-Geral do Ministério da Defesa, 2017, accessed 21 September 2020, https://www.defesa.gov.pt/pt/adefesaeeu/il/igest/ig_ent/Lists/PDEFINTER_DocumentoLookupList/SG%20-%20Plano%20de%20Gest%C3%A3o%20de%20Riscos%20de%20Corrup%C3%A7%C3%A3o%20e%20Infra%C3%A7%C3%B5es%20Conexas%202017.pdf. 
2. “Plano de Prevenção de Riscos de Corrupção e Infracções Conexas 2019,” (2019 Plan for the Prevention of Corruption Risks and Connected Violations), Direcção-Geral de Recursos da Defesa Nacional, February 2019, accessed 21 September 2020, https://www.dgrdn.gov.pt/fls/gestao/dgrdn_pgrcic_2019.pdf#view=fitH. 
3. “Plano de Prevenção de Riscos de Corrupção e Infracções Conexas 2015,” (2015 Plan for the Prevention of Corruption Risks and Connected Violations), Direcção-Geral de Política de Defesa Nacional, 2015, accessed 21 September 2020, https://www.defesa.gov.pt/pt/adefesaeeu/il/igest/ig_ent/Lists/PDEFINTER_DocumentoLookupList/DGPDN%20-%20Relat%C3%B3rio%20de%20Execu%C3%A7%C3%A3o%20do%20Plano%20de%20Gest%C3%A3o%20de%20Riscos%20e%20Infra%C3%A7%C3%B5es%20Conexas%202015.pdf. 
4. “Plano de Prevenção de Riscos de Corrupção e Infracções Conexas 2019,” (2019 Plan for the Prevention of Corruption Risks and Connected Violations), Inspecção-Geral de Defesa Nacional, July 2019, accessed 21 September 2020, https://www.defesa.gov.pt/pt/adefesaeeu/il/igest/ig_ent/Lists/PDEFINTER_DocumentoLookupList/IGDN%20-%20Plano%20de%20gest%C3%A3o%20de%20riscos%20de%20corrup%C3%A7%C3%A3o%20e%20infrac%C3%A7%C3%B5es%20conexas%202019.pdf. 
5. “Plano de Prevenção de Riscos de Corrupção e Infracções Conexas 2017,” (2017 Plan for the Prevention of Corruption Risks and Connected Violations), Polícia Judiciária Militar, 2017, accessed 21 September 2020, https://www.defesa.gov.pt/pt/defesa/organizacao/sc/pjm/apjm/ig/Lists/PDEFINTER_DocumentoLookupList/Plano%20de%20Riscos%202017.pdf. 
6. “Plano de Prevenção de Riscos de Corrupção e Infracções Conexas 2010,” (2010 Plan for the Prevention of Corruption Risks and Connected Violations), Instituto de Defesa Nacional, 2010, accessed 21 September 2020, https://www.idn.gov.pt/pt/sobre/organizacao/instgestao/Lists/IDN_DocumentoLookupList/plano_gestao_corrupcao.pdf. 
7. “Planos de Gestão de Riscos de Corrupção e Infracções Conexas,” (Corruption and associated risks management plans), Conselho de Prevenção da Corrupção, accessed 29 April 2020, http://www.cpc.tcontas.pt/planos_prevencao.html.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</si>
  <si>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</si>
  <si>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</si>
  <si>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</si>
  <si>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Plans for the Prevention of Corruption Risks and Connected Violations are built, at their core, risk assessments. Evidence suggests that such plans (as detailed in Q10A and Q10B) result from explicit risk assessments across organisational units. However, a lack of regularity and reporting on plan execution either by Ministry of Defence (MoD) organisational units [1] or armed forces branches [2, 3] suggests that inputs are either limited or insufficiently considered.</t>
  </si>
  <si>
    <t xml:space="preserve">1. “Consulta por Entidade,” (Query by Entity), Ministério da Defesa, accessed November 5th 2020,  https://www.defesa.gov.pt/pt/adefesaeeu/il/igest/ig_ent/Paginas/default.aspx. 
2. “Plano de Gestão de Riscos de Corrupção e Infracções Conexas (Plan for the Prevention of Corruption Risks and Connected Violations), Estado-Maior-General das Forças Armadas, accessed 5 November 2020, https://www.emgfa.pt/informa%C3%A7%C3%A3o-p%C3%BAblica/informa%C3%A7%C3%A3o-diversa/plano-de-gest%C3%A3o-de-riscos-de-corrup%C3%A7%C3%A3o-e-infra%C3%A7%C3%B5es-conexas. 
3. “Informação Legal,” (Legal Information), Estado-Maior da Força Aérea, accessed 5 November 2020, https://www.emfa.pt/p-141-informacao-institucional.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</si>
  <si>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</si>
  <si>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</si>
  <si>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</si>
  <si>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</si>
  <si>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</si>
  <si>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</si>
  <si>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Law on National Defence [1] defines the scope and depth of the minister of defence's autonomy in defining acquisition planning, which is detailed in the Military Planning Act [2] and the Ministerial Directive for Military Defence Planning [3]. Planning functions are perceived as cross-sectional and not separate. The acquisition planning process is supervised by the minister of defence, coordinated by the Directorate-General of Defence Resources [4] and foresees participation by the Secretariat of the Ministry of Defence and the Directorate-General of Defence Policy [3]. The Ministerial Directive for Military Defence Planning clarifies how defence planning proceeds between DGDR and DGDP [4]. There is no quantifiable evidence of an explicit connection between actual purchases and strategic requirements as written into the National Strategic Defence Concept (NDSC).</t>
  </si>
  <si>
    <t>1. “Lei Orgânica n.º 1-B/2009, de 7 de julho, Lei de Defesa Nacional” (Organic Law 1-B/2009, of July 7 National Defence Act), República Portuguesa, 7 July 2009, accessed 11 April 2020, https://dre.pt/pesquisa/-/search/56384876/details/maximized?print_preview=print-preview.
2. “Lei Orgânica 3/2019 de 3 de Setembro - Lei de Programação das Infraestruturas Militares,” (Organic Law 3/2019, September 3rd -Military Infrastructure Programming Act), República Portuguesa, 3 September 2019, accessed 17 April 2020, https://dre.pt/home/-/dre/124392054/details/maximized.
3. “Despacho n.º 2536/2020 - Directiva Ministerial do Planeamento da Defesa Militar,” (Ordinance 2546/2020 - Ministerial Directive on the Planning of Military Defence), República Portuguesa, 24 February 2020, accessed  17 April 2020, https://dre.pt/application/conteudo/129529718. 
4. “Lei 184/2014, de 29 de Dezembro - Lei Orgânica do Ministério da Defesa Nacional, artigo 12º,” (Law 184/2014, December 29th - Organic Law of the Ministry of National Defence Article 12), República Portuguesa, accessed 29 April 2020, https://dre.pt/home/-/dre/65983260/details/maximized.</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</si>
  <si>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</si>
  <si>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</si>
  <si>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</si>
  <si>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</si>
  <si>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</si>
  <si>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process is well documented (refer to Q11A). However, there is scant information on process outputs and outcomes: reports on the Military Planning Act or the Military Infrastructure Planning Act are not made available publicly fully [1], and contract execution, where contracts exist in the Public Procurement Database, is not documented. The most reputable public source is the series of explanatory notes published in addition to yearly state budgets by the Ministry of Defence [2, 3, 4, 5, 6]. Where documents exist, there is no redaction except when the General Data Protection Regulation applies.</t>
  </si>
  <si>
    <t xml:space="preserve">1. “Lei de Programação Militar: taxa de execução cresce em 2019,” (Military Planning Act: execution rate grows in 2019), Ministério da Defesa Nacional, 1 April 2020, accessed 1 May 2020, https://www.defesa.gov.pt/pt/comunicacao/comunicados/Lists/PDEFINTER_DocumentoList/20200401_MDN_Informacao-Execucao-Lei-Programacao-Militar-2019.pdf. 
2. “Nota Explicativa do Orçamento Geral do Estado 2016,” (Ministry of National Defence. Explanatory Note on the State Budget 2016), Ministério da Defesa Nacional, 2016, accessed 10 May 2020, https://bit.ly/3waXnPm. 
3. “Nota Explicativa do Orçamento Geral do Estado 2017,” (Explanatory Note on the State Budget 2017), Ministério da Defesa Nacional, 2017, accessed 10 May 2020, https://bit.ly/3weiGzD. 
4. “Nota Explicativa do Orçamento Geral do Estado 2018,” (Explanatory Note on the State Budget 2018), Ministério da Defesa Nacional, 2018, accessed 10 May 2020, https://www.parlamento.pt/Documents/OE2018/NotaExplicativaMDN2018.pdf. 
5. “Nota Explicativa do Orçamento Geral do Estado 2019,” (Explanatory Note on the State Budget 2019), Ministério da Defesa Nacional, 2019, accessed 10 May 2020, https://bit.ly/3tW7w0W. 
6. “Nota Explicativa do Orçamento Geral do Estado 2020,” (Explanatory Note on the State Budget 2020), Ministério da Defesa Nacional, 2020, accessed 10 May 2020, https://bit.ly/3ytLVR0.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</si>
  <si>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</si>
  <si>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</si>
  <si>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</si>
  <si>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</si>
  <si>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</si>
  <si>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Parliament is involved in the oversight of planning to the extent that the minister of defence is accountable to the National Defence Committee (NDC), and yearly reports on the Military Planning Act are required to be sent to Parliament [1] and reported upon [2], although not made available to the general public. The Court of Accounts (CA) operates a monitoring programme on the Military Planning Act [3], which offers important detail on formal and financial procedures related to defence procurement but excludes strategic consideration of military needs. Results are published with some delay.</t>
  </si>
  <si>
    <t>1. “Lei Orgânica 2/2019 de 17 de Junho - Lei de Programação Militar,” (Organic Law 2/2019, June 17th - Military Programming Act), República Portuguesa, 17 June 2019, accessed 17 April 2020, https://dre.pt/home/-/dre/122592080/details/maximized.
2. “Lei Orgânica 2/2019 de 17 de Junho - Lei de Programação Militar, artigo 3,2” (Organic Law 2/2019, June 17th - Military Programming Act, Article 3,2), República Portuguesa, 17 June 2019, accessed 17 April 2020, https://dre.pt/home/-/dre/122592080/details/maximized.
3.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</si>
  <si>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</si>
  <si>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</si>
  <si>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</si>
  <si>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</si>
  <si>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</si>
  <si>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</si>
  <si>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detailed and includes items on personnel, including wages and allowances [1], defence-related R&amp;D [2], procurement related to the Military Planning Act and the Military Infrastructure Act and detailed administrative expenses [1]. Training is mentioned without budgetary allocation concerning branch activities [1].</t>
  </si>
  <si>
    <t xml:space="preserve">1. “Nota Explicativa do Orçamento Geral do Estado 2020,” (Explanatory Note on the State Budget 2020), Ministério da Defesa Nacional, 2020, accessed 10 May 2020, https://bit.ly/3ytLVR0.
2. “Relatório do Orçamento do Estado 2020, (Report on the State Budget 2020), República Portuguesa, December 2019, accessed 10 May 2020, https://www.oe2020.gov.pt/wp-content/uploads/2019/12/Relatorio-Orcamento-do-Estado-2020.pdf.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</si>
  <si>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</si>
  <si>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</si>
  <si>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</si>
  <si>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According to the latest Budgetary Framework Law, the government is required to submit its budget proposal by October 10th [1], and the latest State Budget Law entered into force on January 1st 2021 [2], which is consistent with a two and four-month period between submission to the legislature and enforcement. There is evidence of timeliness in the proper receipt, evaluation and voting on the State budget, including its defence programme [3]. The National Defence Committee (NDC) evaluates the budget [4].</t>
  </si>
  <si>
    <t xml:space="preserve">1. “Lei n.º 41/2020, de 18/08 - Lei de Enquadramento Orçamental, artigo 36,” (Law 41/2020, August 8th - Budgetary Framework Law, Article 36), República Portuguesa, accessed 1 November 2020, http://www.pgdlisboa.pt/leis/lei_mostra_articulado.php?artigo_id=2572A0036&amp;nid=2572&amp;tabela=leis&amp;pagina=1&amp;ficha=1&amp;so_miolo=&amp;nversao=#artigo. 
2. “Lei n.º 75-B/2020 - Orçamento do Estado para 2021,” (Law 75-B/2020 - State Budget 2021), República Portuguesa, 31 December 2020, accessed 18 January 2021, https://dre.pt/web/guest/home/-/dre/152639825/details/maximized. 
3. “Comissão de Orçamento e Finanças da Assembleia da República. Orçamento Geral do Estado 2020,” (Budget and Treasury Committee of the Assembly of the Republic. State Budget 2020), Assembleia da República, 11 July 2019, accessed 10 May 2020, https://www.parlamento.pt/sites/COM/XIVLeg/5COF/Paginas/oe2020.aspx. 
4. “Parecer referente à Proposta de Lei 5/XIV/3ª (Aprova o Orçamento do Estado para 2020),” (Review of Proposition 5/XIV/3rd (Approves State Budget 2020)), Assembleia da República, 6 January 2020 accessed 3 May 2020, https://bit.ly/2RoUyve.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</si>
  <si>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</si>
  <si>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</si>
  <si>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</si>
  <si>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</si>
  <si>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National Defence Committee (NDC) formally scrutinises the defence budget proposal [1, 2, 3, 4, 5, 6] (refer to Q1A, Q2A, Q2E and Q2F), but does not scrutinise expenditure, nor does it perform ongoing monitoring. Its yearly reviews show the limited scope of analysis [7, 8, 9] (refer to Q2F). It is entitled to require witnesses to appear before it [10] (refer to Q2A), and there is evidence it does so [11] (refer to Q1B).</t>
  </si>
  <si>
    <t>1. “Artigo 161-2, Constituição da República Portuguesa,” (Article 161, Constitution of the Portuguese Republic), República Portuguesa, accessed 11 April 2020, https://www.parlamento.pt/Legislacao/Paginas/ConstituicaoRepublicaPortuguesa.aspx#art161.
2. “Lei Orgânica n.º 1-B/2009, de 7 de julho, Lei de Defesa Nacional” (Organic Law 1-B/2009, of July 7 National Defence Act), República Portuguesa, 7 July 2009, accessed 11 April 2020, https://dre.pt/pesquisa/-/search/56384876/details/maximized?print_preview=print-preview.
3. “Artigo 161-2, Constituição da República Portuguesa,” (Article 161, Constitution of the Portuguese Republic), República Portuguesa, accessed 11 April 2020, https://www.parlamento.pt/Legislacao/Paginas/ConstituicaoRepublicaPortuguesa.aspx#art161.;
4. “Regimento da Assembleia da República, Artigo 132 e 137,” (Parliamentary Statute, Articl 132 and 137), República Portuguesa, accessed on 11 April 2020, http://www.pgdlisboa.pt/leis/lei_mostra_articulado.php?nid=2553&amp;tabela=leis&amp;so_miolo=.
5. “Competências das Comissões Parlamentares Permanentes - XIV Legislatura,” (Competences of the Permanent Parliamentary Committees - 14th Legislature), Assembleia da República, accessed 11 April 2020, https://bit.ly/3vZEL4I.
6. “Parecer referente à Proposta de Lei 12/XIII/1ª (Aprova o Orçamento do Estado para 2016),” (Review of Proposition 12/XIII/1st (Approves State Budget 2016), Assembleia da República, accessed 3 May 2020, https://app.parlamento.pt/webutils/docs/doc.pdf?path=6148523063446f764c324679626d56304c334e706447567a4c31684a53556c4d5a576376543055764d6a41784e6a49774d5459774d6a41314c314268636d566a5a584a6c637938774d304e45546935775a47593d&amp;fich=03CDN.pdf&amp;Inline=true.
7. “Parecer referente à Proposta de Lei 37/XIII/2ª (Aprova o Orçamento do Estado para 2017),” (Review of Proposition 37/XIII/2nd (Approves State Budget 2017), Assembleia da República, accessed 3 May 2020, https://app.parlamento.pt/webutils/docs/doc.pdf?path=6148523063446f764c324679626d56304c334e706447567a4c31684a53556c4d5a576376543055764d6a41784e7a49774d5459784d4445304c314268636d566a5a584a6c637938774d304e45546935775a47593d&amp;fich=03CDN.pdf&amp;Inline=true.
8. “Parecer referente à Proposta de Lei 100/XIII/3ª (Aprova o Orçamento do Estado para 2018),” (Review of Proposition 100/XIII/3rd (Approves State Budget 2018), Assembleia da República, accessed 3 May 2020, https://app.parlamento.pt/webutils/docs/doc.pdf?path=6148523063446f764c324679626d56304c334e706447567a4c31684a53556c4d5a576376543055764d6a41784f4449774d5463784d44457a4c314268636d566a5a584a6c637938774d7955794d454e45546935775a47593d&amp;fich=03+CDN.pdf&amp;Inline=true.
9. “Parecer referente à Proposta de Lei 156/XIII/4ª (Aprova o Orçamento do  Estado para 2019),” (Review of Proposition 156/XIII/4th (Approves State Budget 2019), Assembleia da República, accessed 3 May 2020, https://app.parlamento.pt/webutils/docs/doc.pdf?path=6148523063446f764c324679626d56304c334e706447567a4c31684a53556c4d5a576376543055764d6a41784f5449774d5467784d4445314c314268636d566a5a584a6c6379387a58304e45546935775a47593d&amp;fich=3_CDN.pdf&amp;Inline=true.
10. “Parecer referente à Proposta de Lei 5/XIV/3ª (Aprova o Orçamento do Estado para 2020),” (Review of Proposition 5/XIV/3rd (Approves State Budget 2020)), Assembleia da República, 6 January 2020 accessed 3 May 2020, https://bit.ly/2RoUyve.
11. “Direito e Defesa,” Defesa Nacional, accessed 11 April 2020, https://www.defesa.gov.pt/pt/defesa/dd.</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</si>
  <si>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</si>
  <si>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</si>
  <si>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</si>
  <si>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</si>
  <si>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</si>
  <si>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</si>
  <si>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A review of the NDC's yearly budgetary scrutiny and hearings of the minister of defence suggests very limited impact (refer to Q2F). The NDC's reports do not scrutinize the defence budget as much as validate its formal structure: there is no critical evaluation of budgetary allocations; instead, the NDC repeats the government's proposal.</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</si>
  <si>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</si>
  <si>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</si>
  <si>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</si>
  <si>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</si>
  <si>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</si>
  <si>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defence budget is published in a timely manner in a disaggregated form [1, 2] and accompanied by an explanatory note [3]. While the budget report and the budgetary law are not intended for non-experts, the explanatory note is sufficiently clear for non-experts. There is a non-expert explanation of the general budget, but it does not include information on budgetary programmes.</t>
  </si>
  <si>
    <t>1. “Orçamento do Estado 2020,” (State Budget 2020"), Direcção-Geral do Orçamento, accessed 11 May 2020, https://www.dgo.pt/politicaorcamental/Paginas/OEpagina.aspx?Ano=2020&amp;TipoOE=Or%c3%a7amento%20Estado%20Aprovado&amp;TipoDocumentos=Lei%20/%20Mapas%20Lei%20/%20Relat%c3%b3rio. 
2. “Relatório do Orçamento do Estado 2020, (Report on the State Budget 2020), República Portuguesa, December 2019, accessed 10 May 2020, https://www.oe2020.gov.pt/wp-content/uploads/2019/12/Relatorio-Orcamento-do-Estado-2020.pdf. 
3. “Nota Explicativa do Orçamento Geral do Estado 2020,” (Explanatory Note on the State Budget 2020), Ministério da Defesa Nacional, 2020, accessed 10 May 2020, https://bit.ly/3ytLVR0.</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</si>
  <si>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</si>
  <si>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</si>
  <si>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</si>
  <si>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</si>
  <si>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There is evidence that a large majority of the defence budget is comprehensively available to all individuals with an internet connection [1][2] and is the object of oversight by the Directorate-General for the Budget [3], the Budgetary Monitoring Technical Unit [4] and the Court of Accounts [5].</t>
  </si>
  <si>
    <t xml:space="preserve">1. “Orçamento do Estado 2020,” (State Budget 2020"), Direcção-Geral do Orçamento, accessed 11 May 2020, https://www.dgo.pt/politicaorcamental/Paginas/OEpagina.aspx?Ano=2020&amp;TipoOE=Or%c3%a7amento%20Estado%20Aprovado&amp;TipoDocumentos=Lei%20/%20Mapas%20Lei%20/%20Relat%c3%b3rio. 
2. “Relatório do Orçamento do Estado 2020, (Report on the State Budget 2020), República Portuguesa, December 2019, accessed 10 May 2020, https://www.oe2020.gov.pt/wp-content/uploads/2019/12/Relatorio-Orcamento-do-Estado-2020.pdf. 
3. “Conta Geral do Estado 2018,” (State Budget 2018), Direcção-Geral do Orçamento, accessed 11 May 2020, https://www.dgo.pt/politicaorcamental/Paginas/Conta-Geral-do-Estado.aspx?Ano=2018/.  
4. “Unidade Técnica de Apoio ao Orçamento: Apreciação da Conta Geral do Estado 2018,” (Budgetary Monitoring Technical Unit. Review of the State General Account 2018), Assembleia da República, accessed 11 May 2020, https://bit.ly/3uYfQ1k. 
5. “Parecer sobre a Conta Geral do Estado 2018,” (Review of the State General Account 2018), Tribunal de Contas, accessed 11 May 2020, https://www.tcontas.pt/pt-pt/ProdutosTC/PareceresTribunalContas/ParecerCGE/Documents/Ano%20econ%C3%B3mico%20de%202018/pcge2018_anexo.pdf. </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</si>
  <si>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</si>
  <si>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</si>
  <si>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</si>
  <si>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</si>
  <si>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</si>
  <si>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Access to information is regulated and encompasses defence institutions [1], but the Commission on Access to Administrative Information (CAAI) reports suggest some, albeit limited, irregular information disclosure by those institutions [2, 3, 4, 5, 6]. Based on a comparison the CAAI reported, the defence and security sector is unlikely to receive FOI requests or responds in such a way that is not conducive to complaints.</t>
  </si>
  <si>
    <t xml:space="preserve">1. “Lei n.º 26/2016, de 22 de agosto - Lei de Acesso a Documentos Adiministrativos, Art. 4, 1,” (Law 26/2016, August 22nd - Law on Access to Administrative Documents, article 4, 1), República Portuguesa, 22 August 2016, accessed 1 May 2020, http://www.pgdlisboa.pt/leis/lei_mostra_articulado.php?nid=2591&amp;tabela=leis&amp;so_miolo=.  
2. “21º Relatório de Actividades,” (21st Activity Report), Comissão de Acesso aos Documentos Administrativos, 2015, accessed 1 May 2020, http://www.cada.pt/arquivo/phpltGw0p.pdf. 
3. “22º Relatório de Actividades,” (22nd Activity Report), Comissão de Acesso aos Documentos Administrativos, 2016, accessed May 1st 2020, http://www.cada.pt/arquivo/php6v8XlT.pdf. 
4. “23º Relatório de Actividades, (23rd Activity Report), Comissão de Acesso aos Documentos Administrativos, 2017, accessed 1 May 2020, http://www.cada.pt/arquivo/phpwlhq9X.pdf. 
5. “24º Relatório de Actividades,” (24th Activity Report, p.16"), Comissão de Acesso aos Documentos Administrativos, 2018, accessed 1 May 2020, http://www.cada.pt/arquivo/php3Eo4ps.pdfhttp://www.cada.pt/arquivo/php3Eo4ps.pdf. 
6. “25º Relatório de Actividades,” (25th Activity Report), Comissão de Acesso aos Documentos Administrativos, 2018, accessed 1 May 2020, http://www.cada.pt/arquivo/phpIcUz8k.pdf.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</si>
  <si>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</si>
  <si>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</si>
  <si>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</si>
  <si>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</si>
  <si>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</si>
  <si>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</si>
  <si>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Sources of income amounts received and allocations are fully published according to prevailing budgetary norms across all programmes [1], including defence sector information [2, 3]. This includes sources of income other than central government allocations, as provided by pages 32 to 36 of the Classifiers and Tables of State Budgets [1]; there is evidence of income other than central government allocation [3].</t>
  </si>
  <si>
    <t xml:space="preserve">1. “Classificadores e Tabelas do Orçamento do Estado 2020,” (Classifiers and Tables of the State Budget 2020), Direcção-Geral do Orçamento, accessed 11 May 2020, https://www.dgo.pt/politicaorcamental/OrcamentodeEstado/2020/Or%C3%A7amento%20Estado%20Aprovado/Documentos%20do%20OE/OE2020_Classificadores_Tabelas-XLS.htm. 
2. “Desenvolvimentos Orçamentais dos Serviços Integrados, Orçamento do Estado 2020,” (Budgetary Development of Integrated Services: State Budget 2020), Direcção-Geral do Orçamento, accessed 11 May 2020, https://www.dgo.pt/politicaorcamental/OrcamentodeEstado/2020/Or%C3%A7amento%20Estado%20Aprovado/Desenvolvimentos%20Or%C3%A7amentais/SI/Mapa%20OE-12%20Ministerio%2006.pdf. 
3. “Desenvolvimentos Orçamentais dos Serviços e Fundos Autónomos, Orçamento do Estado 2020,” (Budgetary Development of Autonomous Services and Funds: State Budget 2020), Direcção-Geral do Orçamento, accessed 11 May 2020, https://www.dgo.pt/politicaorcamental/OrcamentodeEstado/2020/Or%C3%A7amento%20Estado%20Aprovado/Desenvolvimentos%20Or%C3%A7amentais/SFA/Mapa%20OP-01%20Ministerio%2006.pdf. </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</si>
  <si>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</si>
  <si>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</si>
  <si>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</si>
  <si>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</si>
  <si>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</si>
  <si>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Budgetary execution is scrutinised (refer to Q14B), albeit with some delay accounted for by the law [1], and scrutiny is documented across the Directorate-General for the Budget [2], the Budgetary Monitoring Technical Unit [3] and the Court of Accounts [4].</t>
  </si>
  <si>
    <t>1. Lei n.º 41/2014, de 10 de julho - Lei de Enquadramento Orçamental, artigo 73,1,” (Law 41/2014, July 10th - Law on Budgetary Framework, Article. 73.1), República Portuguesa, 10 July accessed 11 May 2020, https://www.dgo.pt/legislacao/Documents/LeiEnquadramentoOrcamental_8Alteracao_Lei_41_2014.pdf. 
2. “Conta Geral do Estado 2018,” (State Budget 2018), Direcção-Geral do Orçamento, accessed 11 May 2020, https://www.dgo.pt/politicaorcamental/Paginas/Conta-Geral-do-Estado.aspx?Ano=2018/.  
3. “Unidade Técnica de Apoio ao Orçamento: Apreciação da Conta Geral do Estado 2018,” (Budgetary Monitoring Technical Unit. Review of the State General Account 2018), Assembleia da República, accessed 11 May 2020, https://bit.ly/3uYfQ1k. 
4. “Parecer sobre a Conta Geral do Estado 2018,” (Review of the State General Account 2018), Tribunal de Contas, accessed 11 May 2020, https://www.tcontas.pt/pt-pt/ProdutosTC/PareceresTribunalContas/ParecerCGE/Documents/Ano%20econ%C3%B3mico%20de%202018/pcge2018_anexo.pdf.</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</si>
  <si>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</si>
  <si>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</si>
  <si>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</si>
  <si>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Scrutiny is limited to non-sectorial monitoring by the Portuguese Council of Public Finance [1]. The Open Budget Partnership also performs some scrutiny [2], but none of these is specific to defence institutions.</t>
  </si>
  <si>
    <t xml:space="preserve">1. “Execução Orçamental – Publicações,” (Budgetary Execution - Publications), Conselho das Finanças Públicas, accessed 11 May 2020, https://www.cfp.pt/pt/publicacoes/execucao-orcamental. 
2. “Open Budget Survey Questionnaire 2019: Portugal,” International Budget Partnership, April 2020, accessed 17 April 2020,  https://www.internationalbudget.org/sites/default/files/2020-04/portugal-202002201546.pdf.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</si>
  <si>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</si>
  <si>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</si>
  <si>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</si>
  <si>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</si>
  <si>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</si>
  <si>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</si>
  <si>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Inspectorate-General of National Defence (IGND) is the internal audit unit of the MoD [1]. It is tasked with monitoring Ministry of Defence (MoD) expenditure and is afforded significant autonomy. However, the inspector-general, who heads the IGND, is designated by the minister of defence and reports to the incumbent [2]. It is comparatively poorly staffed [3], as detailed in Q8A, and its audit capacity is limited [4].</t>
  </si>
  <si>
    <t xml:space="preserve">1. “Lei 184/2014, de 29 de Dezembro - Lei Orgânica do Ministério da Defesa Nacional, artigo 12º,” (Law 184/2014, December 29th - Organic Law of the Ministry of National Defence Article 12), República Portuguesa, accessed 29 April 2020, https://dre.pt/home/-/dre/65983260/details/maximized.
2. “Decreto Regulamentar 9/2015, de 31 de Julho, artigo 2º,” (Regulatory Decree 9/2015, July 31st, Article 2), República Portuguesa, 31 July 2015, accessed 29 April 2020, https://www.defesa.gov.pt/pt/defesa/organizacao/sc/IGDN/PublishingImages/Paginas/default_IGDN/Lei%20Org%C3%A2nica%20da%20IGDN_DR.9_2015.31Jul.pdf. 
3. “Plano Estratégico da Inspecção-Geral de Defesa Nacional 2019-2021,” (IGDN 2019-2021 Strategic Plan), República Portuguesa, 1 February 2019, accessed 6 May 2020, https://www.defesa.gov.pt/pt/defesa/organizacao/sc/IGDN/publ/idg/Lists/PDEFINTER_DocumentoLookupList/Plano%20Estrat%C3%A9gico%20da%20IGDN_Tri%C3%A9nio%202019_2021.pdf.
4. “Relatório de Actividades da Inspecção-Geral de Defesa Nacional 2018,” (IGDN Activity Report 2018), República Portuguesa, 15 April 2019, accessed 6 May 2020, https://www.defesa.gov.pt/pt/defesa/organizacao/sc/IGDN/publ/idg/Lists/PDEFINTER_DocumentoLookupList/Relat%C3%B3rio%20de%20Atividades%202018.pdf.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</si>
  <si>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</si>
  <si>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</si>
  <si>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</si>
  <si>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</si>
  <si>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</si>
  <si>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</si>
  <si>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While Parliament is entitled to access within legal constraints, anecdotal evidence suggests that MPs are unlikely to receive IGND reports without requiring mediation by the Minister of Defence, as suggested by the "Tancos: Factos e Documentos" file sent by the incumbent minister to the Parliament in 2018 [1]. The file includes IGND audits that were classified at the time. MPs do not report significant redactions in accessed documents, but there is evidence of significant limits on their access [2, 3]. Furthermore, as the IGND operates under the authority of the Minister of Defence, its audit parameter varies according to the stated needs of the Minister [4, 5].</t>
  </si>
  <si>
    <t xml:space="preserve">1. “Ministério da Defesa, Tancos 2017: Factos e Documentos,” (Ministry of Defence, Tancos 2017: Facts and Documents), República Portuguesa, March 2018, accessed 5 November 2020, https://www.portugal.gov.pt/download-ficheiros/ficheiro.aspx?v=%3d%3dBAAAAB%2bLCAAAAAAABAAzMbawAABG771HBAAAAA%3d%3d. 
2. Rita Dinis, “Tancos. Documentos confidenciais vão poder ser consultados pelos deputados, mas com regras,” (Tancos. Confidential documents will be accessed by MPs within constraints), Observador, 21 November 2017, accessed 17 January 2021, https://observador.pt/2017/11/21/tancos-documentos-confidenciais-vao-poder-ser-consultados-pelos-deputados-mas-com-regras/. 
3. “Tancos: Comissão de Defesa tem "luz verde" da PGR para enviar documentos a comissão de inquérito,” (Tancos: National Defence Commission greenlighted by the Attorney's Office to send documents to Parliamentary Inquiry Committee), TSF Rádio Notícias 22 January 2019, accessed  17 January 2021, https://www.tsf.pt/sociedade/justica/tancos-comissao-de-defesa-tem-luz-verde-da-pgr-para-enviar-documentos-a-comissao-de-inquerito-10473496.html. 
4. “Ministro da Defesa aguarda auditoria a obras no Hospital de Belém e admite consequências,” (Minister of Defence awaits audit on works on Belém Hospital and admits consequences), Observador, 7 October 2020, accessed 5 November 2020, https://observador.pt/2020/10/07/ministro-da-defesa-aguarda-auditoria-a-obras-no-hospital-de-belem-e-admite-consequencias/. 
5. “OE2019: Ministro da Defesa prepara mudanças a apoios sociais e à saúde de militares,” (State Budget 2019: Minister of Defence readies changes on social support and military healthcare), Diário de Notícias, 13 November 2018, accessed 5 November 2020, https://www.dn.pt/poder/oe2019-ministro-da-defesa-prepara-mudancas-a-arquitetura-do-iasfa-e-da-saude-militar-10172559.html.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</si>
  <si>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</si>
  <si>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</si>
  <si>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</si>
  <si>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</si>
  <si>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</si>
  <si>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</si>
  <si>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The IGND reports directly to the minister of defence [1] and there are no provisions for external audit of its operations beyond legally mandated Supreme Audit Institution (SAI) monitoring. This is illustrated by the IGND's Framework of Evaluation and Accountability [2, 3, 4], which is sent annually to the minister of defence and validated by the incumbent. </t>
  </si>
  <si>
    <t xml:space="preserve">1. “Decreto Regulamentar 9/2015, de 31 de Julho, artigo 2º,” (Regulatory Decree 9/2015, July 31st, Article 2), República Portuguesa, 31 July 2015, accessed 29 April 2020, https://www.defesa.gov.pt/pt/defesa/organizacao/sc/IGDN/PublishingImages/Paginas/default_IGDN/Lei%20Org%C3%A2nica%20da%20IGDN_DR.9_2015.31Jul.pdf. 
2. “Quadro de Avaliação e Responsabilização 2016,” (Framework of Evaluation and Accountability 2016), Inspecção-Geral da Defesa Nacional, 2016, accessed 5 November 2020, https://www.defesa.gov.pt/pt/adefesaeeu/il/igest/ig_ent/Lists/PDEFINTER_DocumentoLookupList/IGDN%20-%20QUAR%202016.pdf. 
3. “Quadro de Avaliação e Responsabilização 2018,” (Framework of Evaluation and Accountability 2018), Inspecção-Geral da Defesa Nacional, 2018, accessed 5 November 2020, https://www.defesa.gov.pt/pt/adefesaeeu/il/igest/ig_ent/Lists/PDEFINTER_DocumentoLookupList/IGDN%20-%20QUAR%202018.pdf. 
4. “Quadro de Avaliação e Responsabilização 2019 ("IGND, Framework of Evaluation and Accountability 2019), Inspecção-Geral da Defesa Nacional, 2019, accessed 5 November 2020, https://www.defesa.gov.pt/pt/adefesaeeu/il/igest/ig_ent/Lists/PDEFINTER_DocumentoLookupList/IGDN%20-%20QUAR%202019.pdf.  </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</si>
  <si>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</si>
  <si>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</si>
  <si>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</si>
  <si>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Existing SAI reports suggest that IGND audits are not regularly taken into account by the Ministry of Defence [1, 2], while the IGND itself may be called into action after issues with expenditure arise [3]. Furthermore, a recent audit by the IGND on travel-related expenditure during the former minister of defence's tenure, who now a plaintiff in the Tancos court case, suggests issues with real-time audit capacity [4]. </t>
  </si>
  <si>
    <t xml:space="preserve">1. “Relatório nº 4/2019, 2ª Secção - Auditoria de Resultados ao Instituto de Ação Social das Forças Armadas, I.P.,” (Report 4/2019, 2nd Section - Results Audit on the Armed Forces' Social Support Institute), Tribunal de Contas, January 2019, accessed 5 November 2020, https://www.tcontas.pt/pt-pt/ProdutosTC/Relatorios/RelatoriosAuditoria/Documents/2019/rel004-2019-2s.pdf. 
2. “Relatório nº 4/2020, 2ª Secção - Auditoria ao Hospital das Forças Armadas,” (Report 4/2019, 2nd Section - Audit of the Armed Forces Hospital), Tribunal de Contas, January 2020, accessed 5 November 2020, https://www.tcontas.pt/pt-pt/ProdutosTC/Relatorios/RelatoriosAuditoria/Documents/2020/rel04-2020-2s.pdf. 
3. “Ministro da Defesa aguarda auditoria a obras no Hospital de Belém e admite consequências,” (Minister of Defence awaits audit on works on Belém Hospital and admits consequences), Observador, 7 October 2020, accessed 5 November 2020, https://observador.pt/2020/10/07/ministro-da-defesa-aguarda-auditoria-a-obras-no-hospital-de-belem-e-admite-consequencias/.
4. “Inspeção-Geral de Defesa Nacional fez auditoria a gastos de militares em viagens,” (IGND audits military expenditure on travel), Expresso, 26 Agust 2019, accessed 5 November 2020, https://expresso.pt/sociedade/2019-08-26-Inspecao-Geral-de-Defesa-Nacional-fez-auditoria-a-gastos-de-militares-em-viagens/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</si>
  <si>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</si>
  <si>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</si>
  <si>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</si>
  <si>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</si>
  <si>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</si>
  <si>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</si>
  <si>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As the Supreme Audit Institution (SAI), the Court of Accounts (CA) has the mandate to audit defence institutions. Its audit activities regarding defence institutions are regular [1, 2, 3], but its reports assess performance only in a very superficial, compliance-oriented way.</t>
  </si>
  <si>
    <t xml:space="preserve">1. “Relatório nº10/2015 - 2ª Secção. Processo nº3/2014-AUDIT - Acompanhamento de recomendações formuladas em 15 relatórios de auditoria do Tribunal de Contas nas áreas dos Encargos Gerais do Estado, Negócios Estrangeiros, Defesa, Administração Interna e Justiça,” (Report 10/2015 - 2nd section. Process 3/2014-AUDIT - Follow-up of Recommendations made in 15 Audit Reports of the CA on General State Commitments, Foreign Affairs, Defence, Interior and Justice), Tribunal de Contas, 2015, accessed 17 April 2020, https://www.tcontas.pt/pt-pt/ProdutosTC/Relatorios/RelatoriosAuditoria/Documents/2015/rel010-2015-2s.pdf. 
2.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3. “Acórdão nº 7/2018, 23 de Janeiro, 1ª Secção/SS,” (Ruling 7//2018 - January 23rd, 1st Section-SS), Tribunal de Contas, 23 January 2018, accessed 17 April 2020, https://www.tcontas.pt/pt-pt/ProdutosTC/acordaos/1sss/Documents/2018/ac007-2018-1sss.pdf.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</si>
  <si>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</si>
  <si>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</si>
  <si>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</si>
  <si>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</si>
  <si>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An independent review found the CA operates independently from political constraints [1, 2, 3], and there is substantial evidence the CA operating and performing its duties as shown via the extent of public agencies and processes audited throughout a given year [4]. The CA's budget is determined in the State Budget and is not subject to alterations during the fiscal year.</t>
  </si>
  <si>
    <t xml:space="preserve">1. “Open Budget Survey Questionnaire 2015: Portugal,” International Budget Partnership, accessed 17 April 2020, https://www.internationalbudget.org/wp-content/uploads/OBS2015-Questionnaire-Portugal.pdf. 
2. “Open Budget Survey Questionnaire 2017: Portugal,” International Budget Partnership, January 2018, accessed 17 April 2020, https://www.internationalbudget.org/wp-content/uploads/portugal-open-budget-survey-2017-responses.pdf. 
3. “Open Budget Survey Questionnaire 2019: Portugal,” International Budget Partnership, April 2020, accessed 17 April 2020,  https://www.internationalbudget.org/sites/default/files/2020-04/portugal-202002201546.pdf. 
4. “Indicadores,” (Indicators), Tribunal de Contas, accessed 17 April 2020, https://www.tcontas.pt/pt-pt/MenuSecundario/Pesquisa/Pages/dados.aspx.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</si>
  <si>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</si>
  <si>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</si>
  <si>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</si>
  <si>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There is extensive evidence of transparent reporting by the CA across multiple years, but supplementary materials (supporting documents, documentation on investigative work) is not available [1, 2, 3, 4]. The CA does not provide non-redacted documents nor transcripts of any oral testimony, but its reports are published in full, albeit in a timeframe that may be seen as less than reasonable.</t>
  </si>
  <si>
    <t xml:space="preserve">1. “Relatório de Actividades de 2015 - Informação Estatística e Indicadores,” (Activity Report 2016 - Statistical Information and Indicators), Tribunal de Contas, May 2016, accessed 17 April 2020, https://www.tcontas.pt/pt-pt/Transparencia/PlaneamentoGestao/RelatoriosAnuaisAtividade/Documents/2015/ra2015_estatistica_indicadores.pdf. 
2. “Relatório de Actividades de 2016 - Informação Estatística e Indicadores,” (Activity Report 2016 - Statistical Information and Indicators), Tribunal de Contas, May 2017, accessed 17 April  2020, https://www.tcontas.pt/pt-pt/Transparencia/PlaneamentoGestao/RelatoriosAnuaisAtividade/Documents/2016/ra2016_estatistica_indicadores.pdf. 
3. “Relatório de Actividades de 2017 - Informação Estatística e Indicadores,” (Activity Report 2017 - Statistical Information and Indicators), Tribunal de Contas, May 2018 accessed 17 April 2020, https://www.tcontas.pt/pt-pt/Transparencia/PlaneamentoGestao/RelatoriosAnuaisAtividade/Documents/2017/ra2017_estatistica_indicadores.pdf. 
4. “Relatório de Actividades de 2018 - Informação Estatística e Indicadores,” (Activity Report 2018 - Statistical Information and Indicators), Tribunal de Contas, May 2019, accessed 17 April 2020, https://www.tcontas.pt/pt-pt/Transparencia/PlaneamentoGestao/RelatoriosAnuaisAtividade/Documents/2018/ra2018_estatistica_indicadores.pdf. </t>
  </si>
  <si>
    <t>There is evidence that the CA finds some of its previous recommendations either untried or disregarded in the defence sector. The two most recent audit reports on the Military Planning Act suggest ongoing disregard of CA recommendations dating to 2009 [1, 2], and two recent audits suggest disregard of the CA (and the Inspectorate-General of National Defence (IGND)) recommendations in the Armed Forces Social Support Institute [3] and the Military Hospital [4].</t>
  </si>
  <si>
    <t xml:space="preserve">1. “Relatório nº10/2015 - 2ª Secção. Processo nº3/2014-AUDIT - Acompanhamento de recomendações formuladas em 15 relatórios de auditoria do Tribunal de Contas nas áreas dos Encargos Gerais do Estado, Negócios Estrangeiros, Defesa, Administração Interna e Justiça,” (Report 10/2015 - 2nd section. Process 3/2014-AUDIT - Follow-up of Recommendations made in 15 Audit Reports of the CA on General State Commitments, Foreign Affairs, Defence, Interior and Justice), Tribunal de Contas, 2015, accessed 17 April 2020, https://www.tcontas.pt/pt-pt/ProdutosTC/Relatorios/RelatoriosAuditoria/Documents/2015/rel010-2015-2s.pdf. 
2.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3. “Relatório nº 4/2019, 2ª Secção - Auditoria de Resultados ao Instituto de Ação Social das Forças Armadas, I.P.,” (Report 4/2019, 2nd Section - Results Audit on the Armed Forces' Social Support Institute), Tribunal de Contas, January 2019, accessed 5 November 2020, https://www.tcontas.pt/pt-pt/ProdutosTC/Relatorios/RelatoriosAuditoria/Documents/2019/rel004-2019-2s.pdf. 
4. “Relatório nº 4/2020, 2ª Secção - Auditoria ao Hospital das Forças Armadas,” (Report 4/2019, 2nd Section - Audit of the Armed Forces Hospital), Tribunal de Contas, January 2020, accessed 5 November 2020, https://www.tcontas.pt/pt-pt/ProdutosTC/Relatorios/RelatoriosAuditoria/Documents/2020/rel04-2020-2s.pdf.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</si>
  <si>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</si>
  <si>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</si>
  <si>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</si>
  <si>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</si>
  <si>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is no clear guidance on controlling interests by defence institutions in natural resource exploitation in the Portuguese Constitution [1], the National Defence Act [2] or the Armed Forces Organisation Act [3].</t>
  </si>
  <si>
    <t xml:space="preserve">1. “Artigo 161-2, Constituição da República Portuguesa,” (Article 161, Constitution of the Portuguese Republic), República Portuguesa, accessed 11 April 2020, https://www.parlamento.pt/Legislacao/Paginas/ConstituicaoRepublicaPortuguesa.aspx#art161.
2. “Lei Orgânica n.º 1-B/2009, de 7 de julho, Lei de Defesa Nacional” (Organic Law 1-B/2009, of July 7 National Defence Act), República Portuguesa, 7 July 2009, accessed 11 April 2020, https://dre.pt/pesquisa/-/search/56384876/details/maximized?print_preview=print-preview.
3. “Lei Orgânica n.º 6/2014, 1 de setembro - Procede à primeira alteração à Lei Orgânica de Bases da Organização das Forças Armadas, aprovada pela Lei Orgânica n.º 1-A/2009, de 7 de julho,” (Organic Law 6/2014, September 1st - Amends the Organic Law on the Bases of Organization of the Armed Forces approved by Law 1-A/2009, July 7th), Repúbluca Portuguesa, 1 September 2014, accessed 9 April 2020, https://dre.pt/pesquisa/-/search/56384929/details/normal?l=1.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</si>
  <si>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</si>
  <si>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</si>
  <si>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</si>
  <si>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</si>
  <si>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</si>
  <si>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EMPORDEF is a public holding company in the defence sector and has no history of participation in natural resource exploitation [1]; furthermore, neither the National Defence Committee (NDC) nor the Environmental Directive for National Defence suggests any interest in natural resource exploitation [2]; the Portuguese Technological and Industrial Defence Base shows no evidence of any private or public enterprise operating in natural resource exploitation [3].</t>
  </si>
  <si>
    <t xml:space="preserve">1. Marco Capitão Ferreira, “Economia da Defesa Nacional,”(Economics of National Defence), Instituto da Defesa Nacional accessed 29 April 2020,   https://www.idn.gov.pt/pt/publicacoes/idncadernos/Documents/2017/idncadernos_27.pdf 
2. “Despacho n.º 6484/2011 - Directiva Ambiental para a Defesa Nacional,” (National Defence Environmental Directive), República Portuguesa, accessed 29 April 2020, https://dre.pt/application/dir/pdf2sdip/2011/04/077000000/1770617710.pdf. 
3. “Portuguese Defence Technological and Industrial Base,” Platforma das Indústrias de Defesa Nacional, 2019, accessed 29 April 2020, http://www.iddportugal.pt/wp-content/uploads/2020/02/Cat%C3%A1logo-BTID-2019.pdf.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</si>
  <si>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</si>
  <si>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</si>
  <si>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</si>
  <si>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</si>
  <si>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</si>
  <si>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evidence of defence personnel engaging in private involvement with businesses engaged in natural resource exploitation. Existing audit reports and risk assessments across the defence perimeter do not list financial or ownership interests in resource exploitation as a risk [1, 2, 3, 4, 5, 6, 7].</t>
  </si>
  <si>
    <t xml:space="preserve">1. “Plano de Prevenção de Riscos de Corrupção e Infracções Conexas 2017,” (2017 Plan for the Prevention of Corruption Risks and Connected Violations), Polícia Judiciária Militar, 2017, accessed 21 September 2020, https://www.defesa.gov.pt/pt/defesa/organizacao/sc/pjm/apjm/ig/Lists/PDEFINTER_DocumentoLookupList/Plano%20de%20Riscos%202017.pdf.
2. “Plano de Prevenção de Riscos de Corrupção e Infracções Conexas 2019,” (2019 Plan for the Prevention of Corruption Risks and Connected Violations), Direcção-Geral de Recursos da Defesa Nacional, February 2019, accessed 21 September 2020, https://www.dgrdn.gov.pt/fls/gestao/dgrdn_pgrcic_2019.pdf#view=fitH. 
3. “Plano de Prevenção de Riscos de Corrupção e Infracções Conexas 2015,” (2015 Plan for the Prevention of Corruption Risks and Connected Violations), Direcção-Geral de Política de Defesa Nacional, 2015, accessed 21 September 2020, https://www.defesa.gov.pt/pt/adefesaeeu/il/igest/ig_ent/Lists/PDEFINTER_DocumentoLookupList/DGPDN%20-%20Relat%C3%B3rio%20de%20Execu%C3%A7%C3%A3o%20do%20Plano%20de%20Gest%C3%A3o%20de%20Riscos%20e%20Infra%C3%A7%C3%B5es%20Conexas%202015.pdf.
4. “Plano de Prevenção de Riscos de Corrupção e Infracções Conexas 2019,” (2019 Plan for the Prevention of Corruption Risks and Connected Violations), Direcção-Geral de Recursos da Defesa Nacional, February 2019, accessed 21 September 2020, https://www.dgrdn.gov.pt/fls/gestao/dgrdn_pgrcic_2019.pdf#view=fitH.
5. “Plano de Prevenção de Riscos de Corrupção e Infracções Conexas 2010,” (2010 Plan for the Prevention of Corruption Risks and Connected Violations), Instituto de Defesa Nacional, 2010, accessed 21 September 2020, https://www.idn.gov.pt/pt/sobre/organizacao/instgestao/Lists/IDN_DocumentoLookupList/plano_gestao_corrupcao.pdf.
6. “Plano de Gestão de Riscos de Corrupção e Infracções Conexas 2020,” (Plan for the Prevention of Corruption Risks and Connected Violations 2020), Estado-Maior-General das Forças Armadas, 2020, accessed 5 November 2020, https://www.emgfa.pt/Documents/2020/PGRCIC%202020%20-%20EMGFA%20-%20VF%20%28Pronto%20para%20publicar%29.pdf.   
7. “Plano de Prevenção de Riscos de Corrupção e Infracções Conexas 2014,” (2014 Plan for the Prevention of Corruption Risks and Connected Violations), Estado-Maior da Força Aérea, January 2014, accessed 21 September 2020, https://www.emfa.pt/paginas/infinstitucional_fap/ficheiros/plano_gestao_riscos.pdf.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</si>
  <si>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</si>
  <si>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</si>
  <si>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</si>
  <si>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</si>
  <si>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is marked Not Applicable as there is no evidence of such interests. Neither the National Defence Committee (NDC) nor the Environmental Directive for National Defence suggest any interest in natural resource exploitation [1]; the Portuguese Technological and Industrial Defence Base shows no evidence of any private or public enterprise operating in natural resource exploitation [2].</t>
  </si>
  <si>
    <t>1. “Despacho n.º 6484/2011 - Directiva Ambiental para a Defesa Nacional,” (National Defence Environmental Directive), República Portuguesa, accessed 29 April 2020, https://dre.pt/application/dir/pdf2sdip/2011/04/077000000/1770617710.pdf. 
2. “Portuguese Defence Technological and Industrial Base,” Platforma das Indústrias de Defesa Nacional, 2019, accessed 29 April 2020, http://www.iddportugal.pt/wp-content/uploads/2020/02/Cat%C3%A1logo-BTID-2019.pdf.</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</si>
  <si>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</si>
  <si>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</si>
  <si>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</si>
  <si>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This indicator is marked 'Not Applicable', as there is no evidence of defence institutions' interests in controlling or financial interests in businesses associated with the country's natural resource exploitation. Neither the NDC nor the Environmental Directive for National Defence suggests they have any interest in natural resource exploitation [1]; the Portuguese Technological and Industrial Defence Base shows no evidence of any private or public enterprise operating in natural resource exploitation [2].</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</si>
  <si>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</si>
  <si>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</si>
  <si>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</si>
  <si>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</si>
  <si>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While the Tancos storehouse case generated discussion around organised crime [1] and the Attorney General's Office clearly stated that organised crime and terrorism were suspected in the case itself [2], there is little indication that organised crime has penetrated the defence sector. </t>
  </si>
  <si>
    <t xml:space="preserve">1. Gil Prata, “Tancos e as suas ilegalidades (II),” (Tancos and its illegalities (II)), Revista Sábado, 11 February 2020, accessed 11 May 2020, https://www.sabado.pt/opiniao/detalhe/tancos-e-as-suas-ilegalidades-ii. 
2. Luciano Alvarez, “Tancos: PGR confirma investigação por suspeitas de tráfico de armas e terrorismo,” (Tancos: Attorney General's Office confirms investigation into suspected arms traficking and terrorism), Público, 4 July 2017, accessed 11 May 2020, https://www.publico.pt/2017/07/04/sociedade/noticia/tancos-pgr-confirma-investigacao-por-suspeitas-de-trafico-de-armas-e-terrorismo-1777895.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</si>
  <si>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</si>
  <si>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</si>
  <si>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</si>
  <si>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Tancos storehouse case resulted in multiple resignations [1], including the former minister of defence [2], who was, as of May 2020, a defendant in the ensuing criminal investigation [3]. There is evidence of inconsistency across the defence sector in tackling arms security. This strongly indicates a lack of organisational preparedness against such activities [4].</t>
  </si>
  <si>
    <t xml:space="preserve">1. “Cronologia de Tancos: os momentos mais importantes do caso que levou à demissão de um ministro,” (Tancos Chronology: the most important moments in the case leading to a Minister's resignation), Público, 26 September 2019, accessed 11 May 2020, https://www.publico.pt/2019/09/26/sociedade/noticia/cronologia-caso-tancos-momentos-importantes-processo-levou-demissao-ministro-1887662. 
2. Pedro Benevides e Pedro Raínho, “Azeredo Lopes demitiu-se do Governo para evitar "desgaste das Forças Armadas,” (Azeredo Lopes resigned from the Government to avoid wearing down Armed Forces), Observador, 12 October 2018, accessed 11 May 2020, https://observador.pt/2018/10/12/azeredo-lopes-demitiu-se-do-governo/. 
3. Nuno Miguel Ropio e Rita Salcedas, “Ex-ministro Azeredo Lopes arguido no caso de Tancos,” (Former minister Azeredo Lopes defendant in Tancos case), Jornal de Notícias, 5 July 2019, accessed 11 May 2020, https://www.jn.pt/justica/ex-ministro-azeredo-lopes-arguido-no-caso-de-tancos-11079520.html. 
4. Ricardo Bexiga, “Comissão Parlamentar de Inquérito sobre Tancos. Relatório final da Comissão Parlamentar de Inquérito sobre as consequências e responsabilidades
políticas do furto do material militar ocorrido em Tancos,” (Parliamentary Inquriy Commission on Tancos. Final report of the Commission on the political consequences and responsibilities about the theft of military materiel in Tancos), Assembleia da República, accessed 12 May 2020, https://bit.ly/2S8rOXW.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</si>
  <si>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</si>
  <si>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</si>
  <si>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</si>
  <si>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</si>
  <si>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Polícia Judiciária (Criminal Investigation Police) polices all non-military defence institutions and personnel [1]. It operates a Corruption Fighting National Unit as part of its structure [2]. Corruption is specified in the Penal Code and multiple legal bills [3]. Military personnel are bound by a Military Justice Code with specific provisions on corruption [4], and the Polícia Judiciária Militar (Military Criminal Investigation Police) has sole jurisdiction over those under the aegis of the Military Discipline Code (MDC) [5].</t>
  </si>
  <si>
    <t xml:space="preserve">1. “Lei n.º 49/2008, 27 de Agosto -Aprova a Lei de Organização da Investigação Criminal, artigo 7º, j,” (Law 49/2008, August 27th - Approves the Law on the Organisation of Criminal Investigation, Article 7, j), República Portuguesa, 27 August 2008, accessed 14 May 2020, http://www.pgdlisboa.pt/leis/lei_mostra_articulado.php?nid=1021&amp;tabela=leis&amp;so_miolo=. 
2. “Decreto-Lei n.º 137/2019, 13 de Setembro - Aprova a nova estrutura organizacional da Polícia Judiciária, artigo 18º,” (Decree-Law 137/2019, September 13th - Approves the new Organisational Structure of the Criminal Investigation Police, Article 18), República Portuguesa, 13 September 2019, accessed 14 May 2020, https://dre.pt/web/guest/legislacao-consolidada/-/lc/124998608/202005141817/exportPdf/normal/1/cacheLevelPage?_LegislacaoConsolidada_WAR_drefrontofficeportlet_rp=diploma. 
3. “Prevenir e Combater a Corrupção - Legislação Nacional,” (Preventing and Combating Corruption - National Legislation), Direcção-Geral de Política da Justiça, accessed 14 May 2020, https://dgpj.justica.gov.pt/Documentos/Prevenir-e-combater-a-corrupcao/Legislacao-nacional. 
4. “Lei n.º 100/2003, 15 de Novembro - Código de Justiça Militar, artigos 36 e 37,” (Law 100/2003, November 15th - Military Justice Code, Articles 36 and 37), República Portuguesa, 15 November 2003, accessed 14 May 2020, http://www.pgdlisboa.pt/leis/lei_mostra_articulado.php?nid=120&amp;tabela=leis&amp;so_miolo=. 
5. “Lei n.º 97-A/2009, 3 de Setembro,” (Law 97-A/2009, September 3rd ), República Portuguesa, 3 September 2009, accessed 14 May 2020, https://dre.pt/pesquisa/-/search/410519/details/normal?p_p_auth=3E1J4xdD.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</si>
  <si>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</si>
  <si>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</si>
  <si>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</si>
  <si>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</si>
  <si>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Recent years have shown stagnation in corruption-related criminal investigations [1]. According to the Ministry of Justice, the Criminal Investigation Police budget and staff have kept their levels or rose as well [2], but there is disagreement on this [3]. The police's budget is approved as part of the Portuguese State Budget. However, the Tancos storehouse case led to the arrest of the director of the Military Criminal Investigation Police [4], and the current minister of defence was on record suggesting that the public reputation of the agency suffered as a result of the case [5]. As an organisational unit with administrative autonomy, it operates under the authority of the minister of defence. During the ongoing trial, the former director of the Military Criminal Investigation Police alleged that questions by the president left him "constrained" [6] while the president himself stated that he had never spoken to the director himself [7]. A witness during the court trial made further allegations on the role of the president [8], and an investigator went on record to state that he was ordered to commit perjury during the investigation on Tancos [8].</t>
  </si>
  <si>
    <t xml:space="preserve">1. “Crimes Registados pelas Autoridades Policiais,” (Crimes registered by police authorities), Estatísticas da Justiça, accessed 14 May 2020, https://estatisticas.justica.gov.pt/sites/siej/pt-pt/Paginas/Crimes_registados_autoridades_policiais.aspx. 
2. “Nota Explicativa do Orçamento Geral do Estado 2020,” (Explanatory Note on the State Budget 2020), Ministério da Defesa Nacional, 2020, accessed 10 May 2020, https://bit.ly/3ytLVR0.
3. Alexandre Panda, “Orçamento da PJ perde 100 milhões em dez anos,” (Criminal Investigation Police budget loses 100 million over 10 years), Jornal de Notícias, 25 November 2020, accessed 16 January 2020, https://www.jn.pt/justica/orcamento-da-pj-perde-100-milhoes-em-dez-anos-13075217.html. 
4. Sónia Simões e Sara Antunes de Oliveira, “Roubo em Tancos. Diretor da PJ Militar foi detido e PJ prepara nova detenção,” (Theft at Tancos. Military Criminal Investigation Police arrested and Criminal Investigation Police prepares new arrest), Observador, 25 September 2018, accessed 14 May 2020, https://observador.pt/2018/09/25/diretor-da-policia-judiciaria-militar-foi-detido-ha-buscas-em-curso/. 
5. “Ministro da Defesa espera "recuperação pública" da imagem da Polícia Judiciária Militar com novo director,” (Minister of Defence hopes for "public recovery" of Military Criminal Investigation Police's reputation with new director), Observador, 27 November 2019, accessed 14 May 2020, https://observador.pt/2019/11/27/ministro-da-defesa-espera-recuperacao-publica-da-imagem-da-policia-judiciaria-militar-com-novo-diretor/. 
6. “Tancos. Ex-diretor da PJ Militar contrangido com perguntas de Marcelo,” (Tancos. Former Military Criminal Investigation Police director constrained by questions from Marcelo [President of the Republic]), RTP Notícias, 10 March 2021, accessed 29 March 2021, https://www.rtp.pt/noticias/pais/tancos-ex-diretor-da-pj-militar-constrangido-com-perguntas-de-marcelo_v1303543. 
7. Sónia Sapage, “Marcelo diz ao tribunal que nunca falou com o director da Polícia Judiciária Militar,” (Marcelo states to court that he never spoke to Military Criminal Investigation Police), Público, 12 November 2020, accessed 29 March 2021, https://www.publico.pt/2020/11/12/politica/noticia/marcelo-tribunal-falou-director-policia-judiciaria-militar-1938978. 
8. Ana Dias Cordeiro, “Testemunha de Tancos diz que Marcelo garantiu falar com PGR sobre a retirada da investigação à PJ Militar,” (Tancos witness states that Marcelo promised to speak to Attorney General about withdrawing the [Tancos] investigation from the Military Criminal Investigation Police), Público, 22 March 2021, accessed 29 March 2021, https://www.publico.pt/2021/03/22/sociedade/noticia/testemunha-tancos-marcelo-garantiu-falar-pgr-retirada-pjm-investigacao-1955473. 
9. “Caso Tancos. Investigador da PJ Militar diz que mentiu ao Ministério Público por ordem superior,” (Tancos affair. Military Criminal Investigation Police investigator says he was ordered to lie to the Attorney General's Office), Diário de Notícias, 19 November 2020,  accessed 29 March 2021, https://www.dn.pt/pais/caso-tancos-investigador-da-pj-militar-diz-que-mentiu-ao-ministerio-publico-por-ordem-superior-13054739.html. </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</si>
  <si>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</si>
  <si>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</si>
  <si>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</si>
  <si>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</si>
  <si>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</si>
  <si>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Corruption-related cases are notorious in Portugal for their apparent extension and long-windedness [1]. The Tancos storehouse case is the most relevant recent case involving defence institutions, having had some international coverage, [2] and questions on the viability and capacity of the Criminal Investigation Police and its military counterpart have been raised [3, 4, 5].</t>
  </si>
  <si>
    <t xml:space="preserve">1. “Corrupção,” (Corruption), Estatísticas da Justiça, accessed 14 May 2020, (https://estatisticas.justica.gov.pt/sites/siej/pt-pt/Paginas/Corrupcao.aspx. 
2. “Portuguese president speaks out over stolen weapons arsenal,” BBC News, 3 July 2017, accessed 14 May 2020, https://www.bbc.com/news/world-europe-40479221. 
3. Bruno Cardoso Reis, “Tancos explicado: do ministro sem Ministério até ao fim adiado da Polícia Judiciária Militar,” (Tancos explained: from the Minister without Ministry to the postponed end of the Military Criminal Investigation Police), Observador, 21 December 2018, accessed 14 May 2020, https://observador.pt/opiniao/tancos-explicado-do-ministro-sem-ministerio-ate-ao-fim-adiado-da-policia-judiciaria-militar/. 
4. Gil Prata, “Tancos: o espelho de uma investigação,” (Tancos: the mirror of an investigation), Jornal de Notícias, accessed 14 May 2020, https://www.jn.pt/opiniao/convidados/tancos-o-espelho-de-uma-investigacao-10240738.html. 
5. Ana Das Cordeiro, “Advogados acusam PJ e MP de “ilegalidades” no inquérito a Tancos,” (Lawyers accuse Criminal Investigation Police and Public Prosecutor's Office of "illegalities" in Tancos inquiry), Público, 12 April 2020, accessed 14 May 2020, https://www.publico.pt/2020/04/12/sociedade/noticia/advogados-acusam-pj-mp-ilegalidades-inquerito-tancos-1911951. </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</si>
  <si>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</si>
  <si>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</si>
  <si>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</si>
  <si>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</si>
  <si>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Intelligence services are subject to independent and partially effective oversight. The Portuguese Republic Intelligence System (PRIS) is overseen by the Oversight Council [1], while its data centres are overseen by the Data Oversight Council [1]. Further, the High Council on Intelligence Affairs provides decision support to the prime minister, who presides over it [1]. The Oversight Council's members are elected by Parliament [1], and the most recent election required an agreement between the two largest parties in Parliament on pre-determined individuals [1]. The body's mandate includes monitoring operations [2] and inspective visits [2], which result in mandatory draft bi-annual reports to be presented to Parliament [2]. Council funding is included in Parliament's budget [2], but there is no evidence of such an operation in the last three parliamentary budgets made public [3, 4, 5]. There is no clear mandate on regular budgetary or policy oversight, and there is no publicly available evidence of oversight in these areas.
The Data Oversight Council's members are designated by the attorney general; they then proceed to elect a president amongst members [1]. The Data Oversight Council is funded by the Attorney General's Office and is charged with surveillance over intelligence data management [1].
The High Council on Intelligence Affairs operates as a consultative body to the prime minister [1]. There is evidence that some oversight is exerted, based on existing reports by the Oversight Council [6]. However, recent allegations about the Oversight Council's inability and unwillingness to verify information sent by the Security Intelligence Service (SIS) and the Strategic Defence Intelligence Service (SDIS) prompted one MP [7] to question the body's capacity. Furthermore, a recent report on metadata collection without Constitutional Court approval [8] led the Data Oversight Council to publicly approve collection without approval for national security reasons [9]. </t>
  </si>
  <si>
    <t xml:space="preserve">1. “Lei Orgânica n.º 4/2014, de 13/08 - Sistema de Informações da República Portuguesa, artigo 8, 1,” (Organic Law 4/2014, August 13th - Framework Law on the PRIS, Article 8, 1), 13 August 2014, accessed 2 September 2020, http://www.pgdlisboa.pt/leis/lei_mostra_articulado.php?artigo_id=764A0008&amp;nid=764&amp;tabela=leis&amp;pagina=1&amp;ficha=1&amp;so_miolo=&amp;nversao=#artigo. 
2. “PS e PSD com consenso para fiscalização das "secretas", informação criminal e Defesa,” (PS and PSD with consensus on oversight over intelligence), RTP Notícias, 3 March 2021, accessed 29 March 2021, https://www.rtp.pt/noticias/pais/ps-e-psd-com-consenso-para-fiscalizacao-das-secretas-informacao-criminal-e-defesa_n1301661. 
3. “Orçamento 2020,” (Budget 2020), Assembleia da República, 15 January 2020, accessed 6 September 2020, https://www.parlamento.pt/GestaoAR/Documents/oar/OAR2020.pdf. 
4. “Orçamento 2019,” (Budget 2019), Assembleia da República, 14 November 2018, accessed 6 September 2020, https://www.parlamento.pt/GestaoAR/Documents/oar/OAR2019.pdf. 
5. “Orçamento 2018,” (Budget 2018), Assembleia da República, 19 October 2017, accessed 6 September 2020, https://www.parlamento.pt/GestaoAR/Documents/oar/OAR2018.pdf. 
6. “Documentos,” (Documents, Oversight Committee on PRIS Website), Conselho de Fiscalização do SIRP, accessed 2 September 2020, https://cfsirp.pt/documentos/. 
7. “Revelações de ex-espião do SIS levam PCP a confrontar conselho de fiscalização no Parlamento,” (Former SIS spy revelations drive PCP to confront oversight council in parliament), Observador, 3 December 2019, accessed 6 September 2020, https://observador.pt/2019/12/03/revelacoes-de-ex-espiao-do-sis-levam-pcp-a-confrontar-conselho-de-fiscalizacao-no-parlamento/. 
8. Cátia Bruno, “Secretas consultam dados das comunicações dos portugueses, mesmo sem decisão final do Constitucional,” (Intelligence services check communications data by Portuguese people even without final decision by the Constitutional Court), Observador, 25 May 2019, accessed 6 September 2020, https://observador.pt/2019/05/25/secretas-consultam-dados-das-comunicacoes-dos-portugueses-mesmo-sem-decisao-final-do-constitucional/. 
9. “Conselho defende adaptação das "secretas" às "exigências da segurança nacional, 3 de Dezembro 2019,” (Council defends adaptation of intelligence services to "national security demands"), Jornal de Notícias, 3 December 2019, accessed 6 September 2020, https://www.jn.pt/nacional/conselho-defende-adaptacao-das-secretas-as-exigencias-da-seguranca-nacional-11577642.html.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</si>
  <si>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</si>
  <si>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</si>
  <si>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</si>
  <si>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</si>
  <si>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</si>
  <si>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</si>
  <si>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There is evidence that the PRIS Oversight Council conducts extensive inspective activity [1], but there are no published reports on these activities. The PRIS Oversight Council is known to advocate publicly for increases in budget and personnel, as well as technological upgrades for intelligence services [2]. As per Q21A, it has also advocated for continued metadata collection prior to Constitutional Court approval [3]. Allegations of poor oversight have emerged recently [4]. There is no evidence of Council members meeting every two months. Its 2019 Report states that 37 meeting minutes have been drafted [5], but these are not available publicly.</t>
  </si>
  <si>
    <t xml:space="preserve">1. “Documentos,” (Documents, Oversight Committee on PRIS Website), Conselho de Fiscalização do SIRP, accessed 2 September 2020, https://cfsirp.pt/documentos/. 
2. "Secretas" precisam de pessoal, defende Conselho de Fiscalização,” (Intelligence services need personnel, says Oversight Council), Observador, 16 February 2018, accessed 6 September 2020, https://observador.pt/2018/02/16/secretas-precisam-de-pessoal-defende-conselho-de-fiscalizacao/. 
3. “Conselho defende adaptação das "secretas" às "exigências da segurança nacional, 3 de Dezembro 2019,” (Concil defends adaptation of intelligence services to "national security demands"), Jornal de Notícias, 3 December 2019 accessed 6 September 2020, https://www.jn.pt/nacional/conselho-defende-adaptacao-das-secretas-as-exigencias-da-seguranca-nacional-11577642.html.
4. Valentina Marcelino, “Espiões portugueses "têm elevados padrões intelectuais" e não atuam à margem da lei,” (Portuguese spies "have high intellectual standards" and do not act outside the law), Diário de Notícias, 21 November 2019, accessed 6 September 2020, https://www.dn.pt/poder/espioes-portugueses-tem-elevados-padroes-intelectuais-e-nao-atuam-a-margem-da-lei-11537808.html. 
5. “Parecer Anual de 2019 do Consehlo de Fiscalização,” (Annual Report 2019), Assembleia da República, 2019, accessed 7 September 2020, https://cfsirp.pt/wp-content/uploads/2020/05/Parecer-2019.pdf.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</si>
  <si>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</si>
  <si>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</si>
  <si>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</si>
  <si>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</si>
  <si>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Senior positions within the intelligence services include the secretary-general of the Portuguese Republic Intelligence System (PRIS) [1] and the directors-generals of the Security Intelligence Service (SIS) [1], and the Strategic Defence Intelligence Service (SDIS) [1]. Existing legislation stipulates selection criteria, but these are vague except for a higher education degree requirement [2]. Based on recently selected individuals, high-level service (e.g. in the diplomatic corps) [3] seems to be an informal requirement. </t>
  </si>
  <si>
    <t xml:space="preserve">1. “Lei nº50/2014, 13 de Agosto - Primeira alteração à Lei n.º 9/2007, de 19 de fevereiro, que estabelece a orgânica do Secretário-Geral do Sistema de Informações da República Portuguesa, do Serviço de Informações Estratégicas de Defesa (SIED) e do Serviço de Informações de Segurança (SIS) e revoga os Decretos-Leis n.os 225/85, de 4 de julho e 254/95, de 30 de setembro,” (Law 50/2014, August 13th - First amendment to Law 9/2007, February 19th, establishing the organization of the Secretary-General of PRIS, SDIS and SIS, revoking Decree-Law 225/95, July 4th and 254/95, September 30th), República Portuguesa, 13 August 2014, accessed 2 September 2020, https://dre.pt/pesquisa/-/search/56057576/details/maximized. 
2. “Costa escolhe Carlos Lopes Pires para diretor do Serviço de Informações Estratégicas de Defesa,” (Costa chooses Carlos Lopes Pires as director of SIS, December 2nd 2019), 2 December de 2019, accessed 4 September 2020, https://www.tsf.pt/portugal/politica/costa-escolhe-carlos-lopes-pires-para-diretor-do-servico-de-informacoes-estrategicas-de-defesa-11576308.html. 
3. “Primeiro-ministro escolhe Graça Mira Gomes para secretária-geral do SIRP,” 4 de Setembro de 2017, (Prime-minister chooses Graça Mira Gomes as Secretary-General of PRIS), Expresso, 4 September 2017, accessed 4 September 2020, https://expresso.pt/politica/2017-09-04-Primeiro-ministro-escolhe-Graca-Mira-Gomes-para-secretaria-geral-do-SIRP.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</si>
  <si>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</si>
  <si>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</si>
  <si>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</si>
  <si>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Individuals designated by the prime minister to the positions of Secretary-General of PRIS, SIS and SDIS are generally associated with connections to the ruling party, and there is some evidence that senior positions, including that of the chair of the Oversight Committee, are disputed between the two largest parties in Parliament [1, 2, 3]. A recent news piece suggests competition between third parties to influence the nomination to SIS directorship [4].</t>
  </si>
  <si>
    <t xml:space="preserve">1. São José Almeida, “António Costa escolhe Graça Mira Gomes para chefiar "secretas",” (António Costa chooses Graça Mira Gomes as leader of "secret service"), Público, 4 September 2017, accessed 4 September 2020, https://www.publico.pt/2017/09/04/politica/noticia/antonio-costa-escolhe-mulher-para-chefiar-secretas-1784352. 
2. Sofia Rodrigues, “Chumbo de Teresa Morais revela "pendor totalitário" do PS, acusa PSD,” (Teresa Morais disapproval shows "totalitarian bent" of PS, accused PSD), Público, 11 May 2017, accessed 4 September 2020, https://www.publico.pt/2017/05/11/politica/noticia/psd-acusa-ps-de-revelar-pendor-totalitario-ao-chumbar-teresa-morais-1771816. 
3. Sofia Rodrigues, “PSD força eleições para fiscalização das "secretas" com nome de Teresa Morais,” (PSD forces election on oversight of "secret service" for Teresa Morais), Público, 18 May 2017, accessed 4 September 2020, https://www.publico.pt/2017/05/18/politica/noticia/psd-forca-eleicoes-para-fiscalizacao-das-secretas-com-nome-de-teresa-morais-1772612. 
4. “Sucessão das secretas abre guerra na maçonaria,” (Secret service succession opens war in freemasonry), Expresso, 1 March 2016, accessed 4 September 2020, https://expresso.pt/politica/2016-03-01-Sucessao-das-secretas-abre-guerra-na-maconaria.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</si>
  <si>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</si>
  <si>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</si>
  <si>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</si>
  <si>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Vetting involves a closed-door hearing at Parliament [1], but there is no legally mandated procedure, no formally established hiring panel with security clearance requirement and no formal requirement to call witnesses or perform background checks. A recent controversy on the designation of a diplomat as the secretary-general of PRIS, who voluntarily abandoned the process, suggests less than adequate vetting [2], but Parliament responded accordingly by requesting follow-up information from the Foreign Affairs Department [3]. The recent confirmation of a prison sentence to a former SDIS director [4] and allegations of third-party affiliations by an SIS director [5] are additional evidence points of less than adequate vetting.</t>
  </si>
  <si>
    <t xml:space="preserve">1. “Lei nº50/2014, 13 de Agosto - Primeira alteração à Lei n.º 9/2007, de 19 de fevereiro, que estabelece a orgânica do Secretário-Geral do Sistema de Informações da República Portuguesa, do Serviço de Informações Estratégicas de Defesa (SIED) e do Serviço de Informações de Segurança (SIS) e revoga os Decretos-Leis n.os 225/85, de 4 de julho e 254/95, de 30 de setembro,” (Law 50/2014, August 13th - First amendment to Law 9/2007, February 19th, establishing the organization of the Secretary-General of PRIS, SDIS and SIS, revoking Decree-Law 225/95, July 4th and 254/95, September 30th), República Portuguesa, 13 August 2014, accessed 2 September 2020, https://dre.pt/pesquisa/-/search/56057576/details/maximized. 
2. Tiago Freire, “José Júlio Pereira Gomes desiste de liderar as "secretas",” (José Júlio Pereira Gomes backs off from leadership of "secret service"), Jornal de Negócios, 7 June 2017, accessed 5 September 2020, https://www.jornaldenegocios.pt/economia/justica/detalhe/jose-julio-pereira-gomes-desiste-de-liderar-as-secretas. 
3. Leonete Botelho, “Parlamento pede informações ao MNE sobre chefe indigitado das secretas,” (Parliament requests information on designated chief of "secret service" to Foreign Affairs Ministry), Público, 6 June 2017, accessed 5 September 2020, https://www.publico.pt/2017/06/06/politica/noticia/parlamento-pede-informacoes-ao-mne-sobre-chefe-indigitado-das-secretas-1774624. 
4. Ana Henriques, “Tribunal da Relação mantém condenação de espião Silva Carvalho,” (Appeals Court maintains sentence of spy Silva Carvalho), Público, 9 March 2018, accessed 5 September 2020, https://www.publico.pt/2018/03/09/sociedade/noticia/relacao-de-lisboa-rejeita-recurso-de-exdirector-do-sied-no-caso-das-secretas-1806058. 
5. António José Vilela, Espião pagou as quotas do Director do SIS na maçonaria,” (Spy paid freemason membership fees of SIS Director), Sábado, 8 May 2018, accessed 5 September 2020, https://www.sabado.pt/portugal/seguranca/detalhe/espiao-pagou-as-quotas-do-director-do-sis-na-maconaria.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</si>
  <si>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</si>
  <si>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</si>
  <si>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</si>
  <si>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</si>
  <si>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The Portuguese Republic has signed (in 2013) [1] and ratified (in 2014) [2] the Arms Trade Treaty.</t>
  </si>
  <si>
    <t xml:space="preserve">1. “Portugal: Signature of Arms Trade Treaty,” United Nations, 3 June 2013, accessed 12 April 2020, http://disarmament.un.org/treaties/a/att/portugal/sig/un. 
2. “Portugal: Ratification of Arms Trade Treaty,” United Nations, 25 September 2014,  accessed 12 April 2020, http://disarmament.un.org/treaties/a/att/portugal/rat/un.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</si>
  <si>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</si>
  <si>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</si>
  <si>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</si>
  <si>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</si>
  <si>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</si>
  <si>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</si>
  <si>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There is reported and up-to-date (as of 2019) evidence [1, 2] that Portugal complies with the Arms Trade Treaty (ATT) reporting provisions. However, there is no evidence of internal auditing and the latest publicly available report on arms exports dates from 2014 [3].</t>
  </si>
  <si>
    <t xml:space="preserve">1. “ATT Monitor Report 2019,” ATT Monitor, 2019, accessed 12 April 2020, https://attmonitor.org/wp-content/uploads/2020/07/EN_ATT_Monitor-Report-2019_Online.pdf. 
2. “Reviewing ATT Implementation and Lessons Learned,” ATT Monitor, accessed 12 April 2020, http://www.armstrade.info/wp-content/uploads/2016/08/The-ATT-Initial-Reports-Reviewing-ATT-Implementation-and-Lessons-Learned-web-1.pdf. 
3. “Annual Report 2014: Transfers of Military Goods and Technology,” Ministério da Defesa Nacional, 30 April 2015, accessed 12 April 2020, https://www.defesa.gov.pt/pt/pdefesa/id/tcpd/Documents/2015-07-15-annual_report_imp-exp_2015_en.pdf.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</si>
  <si>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</si>
  <si>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</si>
  <si>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</si>
  <si>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</si>
  <si>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</si>
  <si>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</si>
  <si>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There is some evidence of plenary discussion on arms exports [1] and military planning [2], but those debates have no influence on policymaking. The National Defence Committee (NDC) shows no evidence of discussion on exports in meetings or reports.</t>
  </si>
  <si>
    <t xml:space="preserve">1. “Série II-B, 14,” (Series II-B, 14), Debates Parlamentares, accessed 13 April 2020, http://debates.parlamento.pt/catalogo/r3/dar/s2b/13/01/014/2016-02-08/873?q=l%25C3%25ADdia%2Bbulc%25C3%25A3o%2Bavi%25C3%25B5es&amp;pPeriodo=r3&amp;pPublicacao=dar. 
2. “Série I, Nº 84,” (Series I, 84, page 32"), Debates Parlamentares, accessed 13 April 2020,  http://debates.parlamento.pt/catalogo/r3/dar/01/13/04/084/2019-05-09/32?q=venda%2Bmilitar%2Bbens%2Bequipamento&amp;pPeriodo=r3&amp;pPublicacao=dar&amp;pSerie=01.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</si>
  <si>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</si>
  <si>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</si>
  <si>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</si>
  <si>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</si>
  <si>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</si>
  <si>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As of March 2021, there is no regulation of lobby activities, including access to the defence sector [1, 2]. However, Parliament approved three proposals on January 15th, which are likely to fill the gap [3] and apply to the defence sector.</t>
  </si>
  <si>
    <t xml:space="preserve">1. Susana Coroado, “Para que serve (e não serve) a regulação do lobbying?,” (What's lobbying regulation good for (and what is it not good for?), Público, 18 January 2018, accessed 31 March 2021, https://www.publico.pt/2018/01/18/politica/opiniao/para-que-serve-e-nao-serve-a-regulacao-do-lobbying-1799703. 
2. Diogo Barreto, “Comissão da Transparência mantém o lobbying uma actividade opaca,” (Transparency Commission holds lobbying as an opaque activity), Sábado, 3 April 2019, accessed 31 March 2021, https://www.sabado.pt/portugal/detalhe/comissao-da-transparencia-mantem-o-lobbying-uma-actividade-opaca. 
3. “Parecer sobre os projetos de lei sobre a regulamentação do lobbying,” (Review of proposals on lobbying regulation), Transparência e Integridade, 11 February 2021, accessed 31 March 2021, https://transparencia.pt/parecer-projetos-lei-lobbying/.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</si>
  <si>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</si>
  <si>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</si>
  <si>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</si>
  <si>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</si>
  <si>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</si>
  <si>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</si>
  <si>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This indicator is marked 'Not Applicable', as there is no legislation regulating lobbying in the field of defence and security in Portugal. While existing proposals are now in the process of forcing disclosure [1], the level to which public officials will be obliged to remains, as of March 2021, undetermined.</t>
  </si>
  <si>
    <t xml:space="preserve">1. “Parecer sobre os projetos de lei sobre a regulamentação do lobbying,” (Review of proposals on lobbying regulation), Transparência e Integridade, 11 February 2021, accessed 31 March 2021, https://transparencia.pt/parecer-projetos-lei-lobbying/.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</si>
  <si>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</si>
  <si>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</si>
  <si>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</si>
  <si>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</si>
  <si>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</si>
  <si>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</si>
  <si>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This indicator is marked 'Not Applicable', as Portugal has no legislation regulating lobbying and no lobbyist registration system. While existing proposals will likely result in a registration system of some form [1], its concrete conditions and requirements as of March 2021 remain undetermined.</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</si>
  <si>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</si>
  <si>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</si>
  <si>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</si>
  <si>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</si>
  <si>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</si>
  <si>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</si>
  <si>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</si>
  <si>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</si>
  <si>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</si>
  <si>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Asset disposal is regulated under the law [1, 2], and there is evidence of its observation in practice [3]. The Directorate-General of Defence Resources (DGDR) is charged with monitoring and oversight of asset disposals [4], and there is evidence of its participation in disposal procedures [5]. No unit is legally mandated to compile statistical reports on asset disposal, and there is no evidence of such a database on the Ministry of Defence's (MoD) website.</t>
  </si>
  <si>
    <t xml:space="preserve">1. “Lei n.º 37/2011, de 22 de Junho - Simplifica os procedimentos aplicáveis à transmissão e à circulação de produtos relacionados com a defesa,” (Law 37/2011, June 22th - Simplifies procedures applicable to the transfer and circulation of defence-related products), República Portuguesa, 22 June 2011, accessed 11 May 2020, http://www.pgdlisboa.pt/leis/lei_mostra_articulado.php?nid=1435&amp;tabela=leis&amp;so_miolo=. 
2. “Decreto-Lei n.º 48/89, de 22 de Fevereiro - Disciplina a alienação de material de guerra pelas Forças Armadas,” (Decree-Law 48/89, February 22nd - Disciplines armament disposed of by the Armed Forces), República Portuguesa, 22 February 1989, accessed 11 May 2020, https://dre.pt/web/guest/pesquisa/-/search/612414/details/normal?l=1. 
3. “Resolução do Conselho de Ministros n.º 84-S/2016, 30 de Dezembro de 2016 - Autoriza, no âmbito do programa de alienação de 12 aeronaves F-16 à Roménia, a realização da despesa destinada a suportar os encargos da Força Aérea Portuguesa com a substituição e atualização de equipamentos de guerra eletrónica e a prestação de bens e serviços adicionais de apoio logístico,” (Resolution of the Council of Ministers 84-S/2016, December 30th 2016- Approves, in the context of sale of 12 F-16 aircraft to Romania, expenditure allocated to support of Portuguese Airforce costs related to replacement and update of electronic warfare and provision of additional logistical support goods and services), República Portuguesa, 30 December 2016, accessed 1 September 2020, https://dre.pt/web/guest/pesquisa/-/search/105669773/details/normal?l=1. 
4. “Lei 184/2014, de 29 de Dezembro - Lei Orgânica do Ministério da Defesa Nacional, artigo 14º, 2), k),” (Law 184/2014, December 29th - Organic Law of the Ministry of National Defence article 14, 2), k), República Portuguesa, 29 December 2014, accessed 29 April 2020, https://dre.pt/home/-/dre/65983260/details/maximized. 
5. “Despacho n.º 1484/2020, 31 de Janeiro de 2020 - Alienação de material de guerra - viaturas blindadas,” (Dispatch 1484/2020, January 31st 2020 - Disposal of weapon systems - armoured vehicles), República Portuguesa, 31 January 2020, accessed 1 September 2020, https://dre.pt/home/-/dre/128727030/details/3/maximized.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</si>
  <si>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</si>
  <si>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</si>
  <si>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</si>
  <si>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</si>
  <si>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</si>
  <si>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Planned disposals are not known prior to publication in the Official Gazette [Diário da República], but there is extensive evidence of procedures being made known before a buyer is identified [1, 2, 3]. The MoD's website does not publish disposal procedures as reported in the Official Gazette. </t>
  </si>
  <si>
    <t xml:space="preserve">1. “Despacho n.º 1484/2020, 31 de Janeiro de 2020 - Alienação de material de guerra - viaturas blindadas,” (Dispatch 1484/2020, January 31st 2020 - Disposal of weapon systems - armoured vehicles), República Portuguesa, 31 January 2020, accessed 1 September 2020, https://dre.pt/home/-/dre/128727030/details/3/maximized.
2. “Despacho nº4712/2020, 20 de Abril de 2020 - Alienação do navio de guerra ex-NRP Delfim,” (Dispatch 4712/2020, April 20th 2020 - Disposal of warship, former Portuguese Republic Ship Delfim), República Portuguesa, 20 April 2020, accessed 1 September 2020, https://dre.pt/home/-/dre/131908553/details/maximized. 
3. “Despacho 4082/2019, 15 de Abril - Abertura de Procedimento para Alienação de 6 Aeronaves T-33, 2 Aeronaves Cessna FTB337 e Material Sobressalente do C-130 e P-3P,” (Dispatch 4082/2019, April 15th -Call for disposal of 6 T-33 aircraft, 2 Cessna FTB337 aircraft and repacement material for C-130 and P-3P), República Portuguesa, 15 April 2019, accessed 1 September 2020, https://dre.pt/home/-/dre/122087946/details/maximized.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</si>
  <si>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</si>
  <si>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</si>
  <si>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</si>
  <si>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</si>
  <si>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</si>
  <si>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</si>
  <si>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single transparent source for financial results of disposals is the ongoing Supreme Audit Institution (SAI) audit of the Military Programming Act [1]. The latest audit report suggests severe shortcomings in proper accounting of disposal revenue and uptake [2], which is stated by the Military Programming Act as particularly important in military equipment reform. There is no detailed description or disaggregated information on asset disposal in these sources.</t>
  </si>
  <si>
    <t xml:space="preserve">1.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2. “Lei Orgânica 2/2019 de 17 de Junho - Lei de Programação Militar, artigo 8º, 2),” (Organic Law 2/2019, June 17th  -Military  Programming Act, Article 8º, 2)), República Portuguesa, 17 June 2019,  accessed 17 April 2020, https://dre.pt/home/-/dre/122592080/details/maximized. </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</si>
  <si>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</si>
  <si>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</si>
  <si>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</si>
  <si>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</si>
  <si>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</si>
  <si>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</si>
  <si>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</si>
  <si>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Supreme Audit Institution (SAI) monitors asset disposal through its ongoing audit of the Military Programming Act. The latest available report follows the SAI procedure and is highly detailed [1]. As detailed in the report, the CA follows the International Standards of Supreme Audit Institutions [2] and its procedures are highly formalized [3]. However, it dates from 2017 and pertains to 2015, while the previous ones date from 2014 [4] and 2012 [5]. The SAI does not provide a timeframe for the publication of these reports.</t>
  </si>
  <si>
    <t xml:space="preserve">1.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2.“Relatório nº 21/2017 - 2ª Secção. Processo nº6/2016-AUDIT - Relatório de auditoria à execução da Lei de Programação Militar em 2015,” (Report 21/2017 - 2nd Section, Process 6/2016-AUDIT - Audit report on the execution of the Military Programming Act in 2015 p.61), Tribunal de Contas, 2017, accessed 17 April 2020, https://www.tcontas.pt/pt-pt/ProdutosTC/Relatorios/RelatoriosAuditoria/Documents/2017/rel021-2017-2s.pdf.
3. "Manuais do Tribunal de Contas" (CA Manuals), accessed 5 June 2021, https://www.tcontas.pt/pt-pt/NormasOrientacoes/ManuaisTC/Pages/Manuais-do-Tribunal-de-Contas.aspx
4. “Relatório n.º 02/2014 - 2ª Secção. Processo n.º 34/2013 - AUDIT - Auditoria de Acompanhamento Permanente da LPM: VBR (PANDUR),” (Report 2/2014 - 2nd Section, Process 34/2013-AUDIT - Audit report on the execution of the Military Programming Act: VBR (PANDUR)), Tribunal de Contas, 2014, accessed 2 September 2020, https://www.tcontas.pt/pt-pt/ProdutosTC/Relatorios/RelatoriosAuditoria/Documents/2014/rel002-2014-2s.pdf. 
5. “Relatório n.º 22/2012 - 2ª Secção. Processo n.º 46/2011 – Audit  - Acompanhamento Permanente da Lei Programação Militar,” (Report 22/2012 - 2nd Section, Process 46/2011-AUDIT - Audit report on the execution of the Military Programming Act), Tribunal de Contas, 2011, accessed 2 September 2020, https://www.tcontas.pt/pt-pt/ProdutosTC/Relatorios/RelatoriosAuditoria/Documents/2012/rel022-2012-2s.pdf.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</si>
  <si>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</si>
  <si>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</si>
  <si>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</si>
  <si>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</si>
  <si>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SAI reports are highly critical [1, 2] and show no evidence of undue influence by the executive or the military.</t>
  </si>
  <si>
    <t xml:space="preserve">1.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2. “Relatório n.º 02/2014 - 2ª Secção. Processo n.º 34/2013 - AUDIT - Auditoria de Acompanhamento Permanente da LPM: VBR (PANDUR),” (Report 2/2014 - 2nd Section, Process 34/2013-AUDIT - Audit report on the execution of the Military Programming Act: VBR (PANDUR)), Tribunal de Contas, 2014, accessed 2 September 2020, https://www.tcontas.pt/pt-pt/ProdutosTC/Relatorios/RelatoriosAuditoria/Documents/2014/rel002-2014-2s.pdf.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</si>
  <si>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</si>
  <si>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</si>
  <si>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</si>
  <si>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</si>
  <si>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</si>
  <si>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SAI reports are made available to the public as soon as they are completed and validated [1, 2]. These reports are released in unredacted form and do not include primary sources; they do include rejoinders by audited agencies.</t>
  </si>
  <si>
    <t xml:space="preserve">1.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2. Pedro Rainho, “Tribunal de Contas ordena nova auditoria às contas militares,” (SAI demands new audit on military accounts), Observador, 22 November 2017, accessed 2 September 2020, https://observador.pt/2017/11/22/tribunal-de-contas-ordena-nova-auditoria-as-contas-militares/.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</si>
  <si>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</si>
  <si>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</si>
  <si>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</si>
  <si>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</si>
  <si>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</si>
  <si>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</si>
  <si>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</si>
  <si>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Military intelligence in Portugal centers around the Centro de Informações e Segurança Militares (CISMIL) (Military Information and Security Center), which depends on the Joint Chief of Staff [1, 2]. Civil intelligence is split into the Serviço de Informações e Segurança (SIS) (Security and Intelligence Service) and the  Serviço de Informações Estratégicas de Defesa (SIED) (Strategic Defence Intelligence Service [3]. 
There is no publicly available information on CISMIL's budget or any estimate of defence and security expenditure on intelligence operations. The agency does not conduct identifiable procurement. With regards to SIS, budget allocation is known [4], as is the case of SIED [5]. Concerning the former, the 2020 budget allocates €13,496,515, of which €1,117,356 is bracketed under aggregate "diverse expenditure"; with regards to the latter, the budget allocates €8,376,612, of which €2,040,258 are also bracketed under aggregate "diverse expenditure". However, these fall under the Presidência do Conselho de Ministros - Cabinet Presidency - budget.</t>
  </si>
  <si>
    <t xml:space="preserve">1. “Lei Orgânica n.º 6/2014, 1 de setembro - Procede à primeira alteração à Lei Orgânica de Bases da Organização das Forças Armadas, aprovada pela Lei Orgânica n.º 1-A/2009, de 7 de julho,” (Organic Law 6/2014, September 1st - Amends the Organic Law on the Bases of Organization of the Armed Forces approved by Law 1-A/2009, July 7th), Repúbluca Portuguesa, 1 September 2014, accessed 9 April 2020, https://dre.pt/pesquisa/-/search/56384929/details/normal?l=1.
2. “Decreto Regulamentar n.º 13/2015, 31 de Julho - Aprova a orgânica do Estado-Maior-General das Forças Armadas, artigos 48-53,” República Portuguesa, 31 July 2015, https://dre.pt/web/guest/pesquisa/-/search/69920325/details/normal?q=%22Centro+de+Informa%C3%A7%C3%B5es+e+Seguran%C3%A7a+Militares%22. 
3. Lei n.º 50/2014, 13 de Agosto - Primeira alteração à Lei n.º 9/2007, de 19 de fevereiro,” ("Law 50/2014, August 13th - First alteration of Law 9/2007, February 19th), República Portuguesa, 13 August 2014, accessed 3 September 2020, http://www.pgdlisboa.pt/leis/lei_mostra_articulado.php?nid=2205&amp;tabela=leis&amp;so_miolo=. 
4. “Orçamentos Privativos 2020 - Desenvolvimento das Despesas dos Serviços e Fundos Autónomos,” (Specific Budgets 2020 - Analysis of Expenditure by Autonomous Funds and Services), República Portuguesa, 2020, accessed 12 September 2020, https://www.dgo.pt/politicaorcamental/OrcamentodeEstado/2020/Or%C3%A7amento%20Estado%20Aprovado/Desenvolvimentos%20Or%C3%A7amentais/SFA/Mapa%20OP-01%20Ministerio%2002.pdf. 
5. “Orçamentos Privativos 2020 - Desenvolvimento das Despesas dos Serviços e Fundos Autónomos,” (Specific Budgets 2020 - Analysis of Expenditure by Autonomous Funds and Services), República Portuguesa, 2020, accessed 12 September 2020, https://www.dgo.pt/politicaorcamental/OrcamentodeEstado/2020/Or%C3%A7amento%20Estado%20Aprovado/Desenvolvimentos%20Or%C3%A7amentais/SFA/Mapa%20OP-01%20Ministerio%2002.pdf.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</si>
  <si>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</si>
  <si>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</si>
  <si>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</si>
  <si>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</si>
  <si>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</si>
  <si>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</si>
  <si>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</si>
  <si>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Budgetary Framework Law states that budget outlays allocated to secret items are automatically nullified, and all exceptional national security expenditure is to be proposed by the Government and approved by Parliament [1]. There is no evidence that secret items, if they exist, are reported to the legislature, which holds no record of discussing them either openly or in private sessions. While no specific procedures with regard to defence and security are publicly available, there is evidence that such changes to the State Budget law, which include defence and security expenditure, are extensively discussed in Parliament before approval [2]. The Directorate-General of Budget (DGB) publishes quarterly information on budgetary changes, which include defence and security institutions [3].</t>
  </si>
  <si>
    <t xml:space="preserve">1. “Lei n.º 41/2014, de 10 de julho - Lei de Enquadramento Orçamental, artigo 73,1,” (Law 41/2014, July 10th - Law on Budgetary Framework, Article. 73.1), República Portuguesa, 10 July accessed 11 May 2020, https://www.dgo.pt/legislacao/Documents/LeiEnquadramentoOrcamental_8Alteracao_Lei_41_2014.pdf. 
2. “Proposta de Lei 33/XIV,” (Law Proposal 33/XIV), Assembleia da República, accessed 17 January 2021, https://www.parlamento.pt/ActividadeParlamentar/Paginas/DetalheIniciativa.aspx?BID=45008. 
3. “Mapas da Lei e Alterações Orçamentais,” (Law Statements and Budgetary Changes), Direcção-Geral do Orçamento, accessed 17 January 2021, https://www.dgo.gov.pt/execucaoorcamental/Paginas/Alteracoes-Orcamentais.aspx?Ano=2020&amp;Per%u00edodo=4.%u00ba+Trimestre&amp;AO=Minist%u00e9rio+da+Defesa+Nacional+%5bMDN%5d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</si>
  <si>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</si>
  <si>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</si>
  <si>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</si>
  <si>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</si>
  <si>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</si>
  <si>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</si>
  <si>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There is no evidence of audit reports being subjected to plenary debate. However, there is evidence that the NDC held hearings of the Oversight Commitee of the Portuguese Republic Intelligence System [1] [2], although the latest hearing was conducted by the Constitutional Affairs Committee [3]. However, there are no records of questions and answers during these hearings. As per Q27, the Oversight Committee of the Portuguese Republic Intelligence System (PRIS) is mandated to conduct two assessments per year, but these are not audits in a technical sense [4], and MPs are not allowed to disclose the contents of the hearings [5]. There is evidence of financial oversight by the Directorate-General on Budgetary Affairs [6]. Classified expenditure by the Security Intelligence Service (SIS) [7] and the Strategic Defence Intelligence Service (SDIS) [8] are exempt from State Audit Institution (SAI) accounts validation. However, there is no publicly available evidence of secret items being discussed in either reports or hearings.</t>
  </si>
  <si>
    <t>1. "Audição Parlamentar Nº 76-CDN-XIII. Audição do Conselho de Fiscalização do Sistema de Informações da República Portuguesa para apresentação do Parecer sobre o funcionamento do SIRP referente ao ano de 2017. (conjunta com a Comissão de Assuntos Constitucionais, Direitos, Liberdades e Garantias)” (Parliamentary hearing 76-CDN-XIII. Hearing of the PRIS Oversight Committee for the purpose of presenting the Report on PRIS functioning during 2017 (joint hearing with the Committee on Constitutional Affairs, Rights, Liberties and Guarantees), accessed 5 June 2021, https://www.parlamento.pt/ActividadeParlamentar/Paginas/DetalheAudicao.aspx?BID=110900
2. "Audição Parlamentar Nº 57-CDN-XIII. Audição do Conselho de Fiscalização do Sistema de Informações da República Portuguesa para apresentação do Parecer sobre o funcionamento do SIRP referente ao ano de 2016 e primeira metade de 2017. (conjunta com a Comissão de Assuntos Constitucionais, Direitos, Liberdades e Garantias)” (Parliamentary hearing 57-CDN-XIII. Hearing of the PRIS Oversight Committee for the purpose of presenting the Report on PRIS functioning during 2016 and the first semester of 2017 (joint hearing with the Committee on Constitutional Affairs, Rights, Liberties and Guarantees), accessed 5 June 2021, https://www.parlamento.pt/ActividadeParlamentar/Paginas/DetalheAudicao.aspx?BID=107836
3.  "Audição Parlamentar Nº 50-CACDLG-XIV. Audição do Conselho de Fiscalização do Sistema de Informações da República Portuguesa para apresentação do Parecer sobre o funcionamento do SIRP referente ao primeiro semestre de 2020 e do parecer anual de 2019. ” (Parliamentary hearing 50-CACDLG-XIV. Hearing of the PRIS Oversight Committee for the purpose of presenting the Report on PRIS functioning during the first semester of 2020 and the Report on 2019), accessed 5 June 2021, https://www.parlamento.pt/ActividadeParlamentar/Paginas/DetalheAudicao.aspx?BID=115880
4. “Documentos,” (Documents, Oversight Committee on PRIS Website), Conselho de Fiscalização do SIRP, accessed 2 September 2020, https://cfsirp.pt/documentos/. 
5. “Lei Orgânica n.º 4/2014, de 13/08 - Sistema de Informações da República Portuguesa, artigo 8, 1,” (Organic Law 4/2014, August 13th - Framework Law on the PRIS, Article 8, 1), República Portuguesa, 13 August 2014, accessed 2 September 2020, http://www.pgdlisboa.pt/leis/lei_mostra_articulado.php?artigo_id=764A0008&amp;nid=764&amp;tabela=leis&amp;pagina=1&amp;ficha=1&amp;so_miolo=&amp;nversao=#artigo.
6. “Lista das entidades da Administração Central, que se encontram em incumprimento nos termos dos n.ºs 5 e 6 do art.º 7.º do DL 127/2012, de 21 de junho, alterado e republicado pelo DL 99/2015, de 2 de junho - Reporte de julho de 2020,” (List of Central Administration Entities in default under the terms of 5 and 6 of art. 7 of Decree-Law 127/2012, June 21st, amended and republished by Decree-Law 99/2015, June 2nd, July 2020 Report), República Portuguesa, accessed 2 September 2020, https://www.dgo.pt/execucaoorcamental/LCPA_ListaEntidadesIncumpridoras/ListaEntidadesACIncumpridorasdasNormasDL127-2012_julho%202020.pdf. 
7. Lei n.º 50/2014, 13 de Agosto - Primeira alteração à Lei n.º 9/2007, de 19 de fevereiro,” ("Law 50/2014, August 13th - First alteration of Law 9/2007, February 19th), República Portuguesa, 13 August 2014, accessed 3 September 2020, http://www.pgdlisboa.pt/leis/lei_mostra_articulado.php?nid=2205&amp;tabela=leis&amp;so_miolo=
8. Lei n.º 50/2014, de 13 de agosto, Primeira alteração à Lei n.º 9/2007, de 19 de fevereiro, que estabelece a orgânica do Secretário-Geral do Sistema de Informações da República Portuguesa, do Serviço de Informações Estratégicas de Defesa (SIED) e do Serviço de Informações de Segurança (SIS) e revoga os Decretos-Leis n.os 225/85, de 4 de julho e 254/95, de 30 de setembro, art. 40, 3) ("Law 50/2014, August 13th - First amendment of Law 9/2007, February 19th, establishing the organization of the Secretary-General of PRIS, SDIS and SIS, revoking Decree-Law 225/85, July 4th and 254/95, September 30th, art. 40, 3)"), accessed September 3rd 2020, http://www.pgdlisboa.pt/leis/lei_mostra_articulado.php?nid=2205&amp;tabela=leis&amp;so_miolo=</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</si>
  <si>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</si>
  <si>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</si>
  <si>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</si>
  <si>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</si>
  <si>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</si>
  <si>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This indicator is marked 'Not Applicable', given that Parliament has no access to actual audits, as the PRIS Oversight Committee provides limited evidence of oversight [1], and MPs are not allowed to disclose information on hearings [2]. There is no evidence of Parliament calling military or intelligence services personnel to provide detail on the PRIS Oversight Committee Report.</t>
  </si>
  <si>
    <t>1. “Documentos,” (Documents, Oversight Committee on PRIS Website), Conselho de Fiscalização do SIRP, accessed 2 September 2020, https://cfsirp.pt/documentos/. 
2. “Lei Orgânica n.º 4/2014, de 13/08 - Sistema de Informações da República Portuguesa, artigo 8, 1,” (Organic Law 4/2014, August 13th - Framework Law on the PRIS, Article 8, 1), República Portuguesa, 13 August 2014, accessed 2 September 2020, http://www.pgdlisboa.pt/leis/lei_mostra_articulado.php?artigo_id=764A0008&amp;nid=764&amp;tabela=leis&amp;pagina=1&amp;ficha=1&amp;so_miolo=&amp;nversao=#artigo.</t>
  </si>
  <si>
    <t>[2] Lei Orgânica n.º 4/2014, de 13/08 - Lei-Quadro do Sistema de Informações da República Portuguesa, art. 9,1, ("Organic Law 4/2014, August 13th - Framework Law on the PRIS, art. 9, 1"), accessed September 2nd 2020, http://www.pgdlisboa.pt/leis/lei_mostra_articulado.php?artigo_id=764A0008&amp;nid=764&amp;tabela=leis&amp;pagina=1&amp;ficha=1&amp;so_miolo=&amp;nversao=#artigo</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</si>
  <si>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</si>
  <si>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</si>
  <si>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</si>
  <si>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</si>
  <si>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</si>
  <si>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The Constitution of the Portuguese Republic specifies a unitary budget structure to impede off-budget or confidential expenditure [1]. The Budget Framework Law provides for exceptions pertaining to national security, which must be approved by Parliament [2].</t>
  </si>
  <si>
    <t xml:space="preserve">1. “Artigo 105.3, Constituição da República Portuguesa,” (Article 105.3, Constitution of the Portuguese Republic), República Portuguesa, accessed on 11 April 2020, https://www.parlamento.pt/Legislacao/Paginas/ConstituicaoRepublicaPortuguesa.aspx#art105. 
2. “Lei n.º 41/2014, de 10 de julho - Lei de Enquadramento Orçamental, artigo 73,1,” (Law 41/2014, July 10th - Law on Budgetary Framework, Article. 73.1), República Portuguesa, 10 July accessed 11 May 2020, https://www.dgo.pt/legislacao/Documents/LeiEnquadramentoOrcamental_8Alteracao_Lei_41_2014.pdf. </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</si>
  <si>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</si>
  <si>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</si>
  <si>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</si>
  <si>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</si>
  <si>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Off-budget military expenditure is understood as being a part of "provisional allocations", which may be used for national security purposes under exceptional conditions and must be approved by Parliament [1]. These "provisional allocations" are recorded by the Directorate-General of Budget (DGB) [2], and there is evidence of recorded budgetary change by the Ministry of Defence (MoD) on a quarterly basis [3].</t>
  </si>
  <si>
    <t xml:space="preserve">1. “Lei n.º 41/2014, de 10 de julho - Lei de Enquadramento Orçamental, artigo 73,1,” (Law 41/2014, July 10th - Law on Budgetary Framework, Article. 73.1), República Portuguesa, 10 July accessed 11 May 2020, https://www.dgo.pt/legislacao/Documents/LeiEnquadramentoOrcamental_8Alteracao_Lei_41_2014.pdf.
2. “Mapas da Lei e Alterações Orçamentais,” (Law Statements and Budgetary Changes), Direcção-Geral do Orçamento, accessed 17 January 2021, https://www.dgo.gov.pt/execucaoorcamental/Paginas/Alteracoes-Orcamentais.aspx?Ano=2020&amp;Per%c3%adodo=3.%c2%ba%20Trimestre&amp;AO=Encargos%20Gerais%20do%20Estado%20[EGE].
3. “Mapas da Lei e Alterações Orçamentais, Ministério da Defesa Nacional,” (Law Statements and Budgetary Changes, Ministry of National Defence), Direcção-Geral do Orçamento, accessed 17 January 2021, https://www.dgo.gov.pt/execucaoorcamental/Paginas/Alteracoes-Orcamentais.aspx?Ano=2020&amp;Per%u00edodo=3.%u00ba+Trimestre&amp;AO=Minist%u00e9rio+da+Defesa+Nacional+%5bMDN%5d. </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</si>
  <si>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</si>
  <si>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</si>
  <si>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</si>
  <si>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</si>
  <si>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</si>
  <si>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While there is significant evidence of budgetary reallocation by the MoD [1], these procedures are recorded by the DGB and suggest well-controlled operations with very limited scope for irregular activity. On the basis of existing sources, namely budgetary oversight reports by the CA [2] [3] [4], there is no evidence that off-budget military expenditure is prevalent.</t>
  </si>
  <si>
    <t>1. “Mapas da Lei e Alterações Orçamentais, Ministério da Defesa Nacional,” (Law Statements and Budgetary Changes, Ministry of National Defence), Direcção-Geral do Orçamento, accessed 17 January 2021, https://www.dgo.gov.pt/execucaoorcamental/Paginas/Alteracoes-Orcamentais.aspx?Ano=2020&amp;Per%u00edodo=3.%u00ba+Trimestre&amp;AO=Minist%u00e9rio+da+Defesa+Nacional+%5bMDN%5d.
2. "Relatório nº1/2021-AEO, 2ª Secção," (Report 1/2021-AEO, 2nd Section), Tribunal de Contas, accessed 27 June 2021, https://www.tcontas.pt/pt-pt/ProdutosTC/Relatorios/RelatoriosAcompanhamentoExecucaoOrcamental/Documents/2021/aeo-dgtc-rel001-2021-2s.pdf
3. "Relatório nº1/2020-AEO, 2ª Secção," (Report 1/2020-AEO, 2nd Section), Tribunal de Contas, accessed 27 June 2021 https://www.tcontas.pt/pt-pt/ProdutosTC/Relatorios/RelatoriosAcompanhamentoExecucaoOrcamental/Documents/2020/aeo-dgtc-rel01-2020-2s.pdf
4. "Relatório nº4/2017-AEO, 2ª Secção," (Report 4/2017-AEO, 2nd Section), Tribunal de Contas, accessed 27 June 2021, https://www.tcontas.pt/pt-pt/ProdutosTC/Relatorios/RelatoriosAcompanhamentoExecucaoOrcamental/Documents/2017/aeo-dgtc-rel004-2017-aeoac.pdf</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</si>
  <si>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</si>
  <si>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</si>
  <si>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</si>
  <si>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</si>
  <si>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Access to information is regulated by the Access to Information Act [1] which is monitored by the Commission on Access to Administrative Information (CAAI). The CAAI serves as the appeal body, and there is evidence of activity [2]. However, the CAAI has no enforcement capacity, and its rulings are non-binding. The act clearly states how third parties can access defence information [3] and when to defer to the State Secrecy Act [4] but does not define what information is and is not available. Classification of information is regulated under separate legislation.</t>
  </si>
  <si>
    <t xml:space="preserve">1. “Lei n.º 26/2016, de 22 de agosto - Lei de Acesso a Documentos Adiministrativos, Art. 4, 1,” (Law 26/2016, August 22nd - Law on Access to Administrative Documents, article 4, 1), República Portuguesa, 22 August 2016, accessed 1 May 2020, http://www.pgdlisboa.pt/leis/lei_mostra_articulado.php?nid=2591&amp;tabela=leis&amp;so_miolo=.  
2. “About us: [Commission for Access to Administrative Documents - CADA],” Commisão de Acesso aos Documentos Adminstrativos, 2019, accessed 10 May 2020, cada.pt/traducoes/about-us-commission-for-access-to-administrative-documents-cada.  
http://www.pgdlisboa.pt/leis/lei_mostra_articulado.php?nid=2591&amp;tabela=leis&amp;so_miolo= 
3. “Resolução do Conselho de Ministros n.º 50/88,” (Dispatch of the Council of Minister 50/88 ), República Portuguesa, 3 December 1988, accessed 1 May 2020, https://dre.pt/web/guest/pesquisa/-/search/357076/details/normal?q=SEGNAC. 
4. “Lei n.º 53/2008, 29 de Agosto, artigo 8,” (Law 53/2008, August 29th, Article 8), República Portuguesa, 29 August 2008, accessed 1 May 2020, http://www.pgdlisboa.pt/leis/lei_mostra_articulado.php?nid=1012&amp;tabela=leis&amp;so_miolo=. </t>
  </si>
  <si>
    <t xml:space="preserve">The government operates a system of classification of information under a clear legal framework to ensure that information is adequately protected. </t>
  </si>
  <si>
    <t>This indicator is not assigned a score in the GDI. 
There is a clear regime  on the classification of information [1], which is based on the Internal Security Act [2] and managed by the National Security Office [3]. State secrecy is the object of a separate but connected regime [4], and is overseen by the Entity for Oversight over State Secrets [5], which has published a single publicly available report [6] where it reports severe difficulties. CAAI rulings show that defence-related organisations sometimes abuse their claim to state secrecy to prevent access to information [7, 8], but these are not enough in number to claim systemic abuse.</t>
  </si>
  <si>
    <t xml:space="preserve">1. “Resolução do Conselho de Ministros n.º 50/88,” (Dispatch of the Council of Minister 50/88 ), República Portuguesa, 3 December 1988, accessed 1 May 2020, https://dre.pt/web/guest/pesquisa/-/search/357076/details/normal?q=SEGNAC.
2. “Lei n.º 53/2008, 29 de Agosto, artigo 8,” (Law 53/2008, August 29th, Article 8), República Portuguesa, 29 August 2008, accessed 1 May 2020, http://www.pgdlisboa.pt/leis/lei_mostra_articulado.php?nid=1012&amp;tabela=leis&amp;so_miolo=.
3. “Decreto-Lei n.º 136/2017,  6 de novembro - Altera a Orgânica do Gabinete Nacional de Segurança, artigos 1-2,” (Decree-Law 136/2017, November 6th - Changes the Organization of the National Security Office, Articles 1-2), República Portuguesa, 6 November 2017, accessed 1 May 2020, https://dre.pt/home/-/dre/114152775/details/maximized. 
4. “Lei Orgânica n.º 2/2014, 6 de agosto
Aprova o Regime do Segredo de Estado, artigo 14,” (Organic Law 2/2014, August 6th - Approves the State Secrecy Regime, Article 14), República Portuguesa, 6August 2014, accessed 1 May 2020, https://dre.pt/web/guest/legislacao-consolidada/-/lc/72922675/202003200523/diploma?consolidacaoTag=Penal&amp;did=58904638&amp;rp=indice. 
5. “Lei Orgânica n.º 3/2014, 6 de agosto - Cria a Entidade Fiscalizadora do Segredo de Estado,” (Organic Law 3/2014, August 6th - Creates the Entity for Oversight over State Secrets), República Portuguesa, 6 August 2014, accessed 1 May 2020, https://dre.pt/web/guest/pesquisa/-/search/55235778/details/normal?q=entidade+fiscalizadora+do+segredo+de+estado. 
6. “Entidade Fiscalizadora do Segredo de Estado. Relatório Anual,” Assembleia da República, 29 January 2018, accessed 1 May 2020, https://bit.ly/3tTnAk0. 
7. “Parecer n.º 328/2017,”  (Ruling 328/2017), Comissão de Acesso aos Documentos Administrativos, 2017, accessed 1 May 2020, http://www.cada.pt/files/pareceres/2017/328.pdf. 
8. “Parecer n.º 36/2019,” (Ruling 36/2019), Comissão de Acesso aos Documentos Administrativos, 2019, accessed 1 May 2020, http://www.cada.pt/files/pareceres/2019/036.pdf.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</si>
  <si>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</si>
  <si>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</si>
  <si>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</si>
  <si>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There is evidence provided by the CAAI in its annual reports [1, 2, 3, 4, 5] that defence-related institutions provide access to information by third parties upon receiving notice of CAAI rulings recommending information disclosure. FOI requests denied by defence institutions that are not appealed to the CAAI are not recorded, and the quality of the information provided after CAAI rulings is undetermined.</t>
  </si>
  <si>
    <t xml:space="preserve">1. “21º Relatório de Actividades,” (21st Activity Report), Comissão de Acesso aos Documentos Administrativos, 2015, accessed 1 May 2020, http://www.cada.pt/arquivo/phpltGw0p.pdf. 
2. “22º Relatório de Actividades,” (22nd Activity Report), Comissão de Acesso aos Documentos Administrativos, 2016, accessed May 1st 2020, http://www.cada.pt/arquivo/php6v8XlT.pdf. 
3. “23º Relatório de Actividades, (23rd Activity Report), Comissão de Acesso aos Documentos Administrativos, 2017, accessed 1 May 2020, http://www.cada.pt/arquivo/phpwlhq9X.pdf. 
4. “24º Relatório de Actividades,” (24th Activity Report, p.16"), Comissão de Acesso aos Documentos Administrativos, 2018, accessed 1 May 2020, http://www.cada.pt/arquivo/php3Eo4ps.pdfhttp://www.cada.pt/arquivo/php3Eo4ps.pdf. 
5. “25º Relatório de Actividades,” (25th Activity Report), Comissão de Acesso aos Documentos Administrativos, 2018, accessed 1 May 2020, http://www.cada.pt/arquivo/phpIcUz8k.pdf.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</si>
  <si>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</si>
  <si>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</si>
  <si>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</si>
  <si>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</si>
  <si>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</si>
  <si>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Until June 2020, the Ministry of Defence (MoD) held beneficial ownership or shareholding positions through Empordef, a holding company specifically tailored to the defence industry [1]. Empordef was wound down amidst alleged corruption at the Viana do Castelo Shipyard [2]. The current [as of March 2021] MoD has officially stated that all ownership positions are to be managed by idD - Indústrias de Defesa e Desmilitarização, currently know as (idD) - Portugal Defence [3], a public enterprise that served until recently as a facilitator of the Defence Industrial and Technological Base. idD is now the holding group for all business ventures related to defence [4]. Total assets amount to €45.9 million and just over 2% of the 2020 defence budget, which amounted to €2,23 billion. The transition from Empordef to idD was controversial [5, 6].</t>
  </si>
  <si>
    <t xml:space="preserve">1. “EMPORDEF – Empresa Portuguesa de Defesa, SGPS,SA,” (EMPORDEF – Portuguese Defence Company), Direcção-Geral do Tesouro e Finanças, accessed 10 September 2020, http://www.dgtf.pt/Sector-Empresarial-do-Estado-SEE/Informacao-sobre-as-Empresas/entity/599. 
2. Manuel Carlos Freire, “Existiu "alta corrupção" nos Estaleiros Navais de Viana do Castelo,” (There was "high corruption" at the Viana do Castelo Naval Shipyard), Diário de Notícias, 27 February 2019, accessed 6 September 2020, https://www.dn.pt/poder/existiu-alta-corrupcao-nos-estaleiros-navais-de-viana-do-castelo-10625883.html. 
3. “Liquidação da Empordef SGPS e reorganização do tecido empresarial público do setor da Defesa,” (Ministry of National Defence, Liquidation of Empordef SGPS and reorganization of public business sector in Defence), Ministério da Defesa Nacional, 21 January 2020, accessed 6 September 2020, https://www.portugal.gov.pt/pt/gc22/comunicacao/comunicado?i=liquidacao-da-empordef-sgps-e-reorganizacao-do-tecido-empresarial-publico-do-setor-da-defesa. 
4. “Participações Sociais, 31/12/2020,” (Ownership positions, 31/12/2020), Indústrias de Desmilitarização e Defesa, accessed 31 March 2021, http://www.iddportugal.pt/wp-content/uploads/2021/03/Participacoes-idD.pdf/
5. Valentina Marcelino, “"Porta giratória" do governo para as empresas marcam escolhas de Cravinho,” ("Rolling door" from government to companies underline Cravinho's choices), Diário de Notícias, 14 June 2020, accessed 31 March 2021, https://www.dn.pt/poder/porta-giratoria-do-governo-para-as-empresas-marcam-escolhas-de-cravinho-12310019.html. 
6. Ana Rodrigues, “Defesa. Gestora acumula funções em duas empresas “sem remuneração adicional,” (Defence. Manager stacks jobs in two companies "without stacking salaries"), Rádio Renascença, 9 June 2020, accessed 31 March 2021, https://rr.sapo.pt/2020/06/09/pais/defesa-gestora-acumula-funcoes-em-duas-empresas-sem-remuneracao-adicional/noticia/195984/.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</si>
  <si>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</si>
  <si>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</si>
  <si>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</si>
  <si>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</si>
  <si>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</si>
  <si>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</si>
  <si>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Defence-related enterprises operate according to the same standards of transparency and governance as any State-owned enterprise [1] and are monitored by the Supreme Audit Institution (SAI), the Directorate-General of Treasury and Finance (DGTF) and Monitoring and Oversight Technical Unit on State-owned enterprises [2]. Further, all State-owned enterprises require extensive online disclosure [3]. However, defence-related businesses do not publish detailed accounts of their financial conditions or operations. For example, Extra - Explosivos da Trafaria, Empordef - Engenharia Naval and Empordef - Tecnologias de Informação lack a website. Empordef, the holding company for the defence sector, was recently involved in allegations of corruption [4], and the transfer of ownership positions to idD - Portugal Defence has not resulted in the disclosure of accounts or operations by all twelve existing businesses. In September 2020, Arsenal do Alfeite, a State-owned company involved in naval affairs, was publicly admonished for poor management.</t>
  </si>
  <si>
    <t xml:space="preserve">1. “Decreto-Lei 133/2013, 3 de Outubro - Regime Jurídico do Sector Público Empresarial, artigo 45,” (Decree-Law 133/2013, October 3rd - State-owned enterprise legal regime, Article 45),  República Portuguesa, 3 October 2013, accessed 10 September 2020, http://www.pgdlisboa.pt/leis/lei_mostra_articulado.php?nid=1992&amp;so_miolo=&amp;tabela=leis&amp;nversao=. 
2. Manuel Carlos Freire, “Existiu "alta corrupção" nos Estaleiros Navais de Viana do Castelo,” (There was "high corruption" at the Viana do Castelo Naval Shipyard), Diário de Notícias, 27 February 2019, accessed 6 September 2020, https://www.dn.pt/poder/existiu-alta-corrupcao-nos-estaleiros-navais-de-viana-do-castelo-10625883.html.
3. “Liquidação da Empordef SGPS e reorganização do tecido empresarial público do setor da Defesa,” (Ministry of National Defence, Liquidation of Empordef SGPS and reorganization of public business sector in Defence), Ministério da Defesa Nacional, 21 January 2020, accessed 6 September 2020, https://www.portugal.gov.pt/pt/gc22/comunicacao/comunicado?i=liquidacao-da-empordef-sgps-e-reorganizacao-do-tecido-empresarial-publico-do-setor-da-defesa. 
4. “PSD, PCP e BE unem-se para questionar gestão do Arsenal do Alfeite,” (PSD, PCP and BE come together in questioning the management of Arsenal do Alfeite), Diário de Notícias, 25 September 2020, accessed 25 September 2020, https://www.dn.pt/pais/psd-pcp-e-be-unem-se-para-questionar-gestao-do-arsenal-do-alfeite-12758927.html.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</si>
  <si>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</si>
  <si>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</si>
  <si>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</si>
  <si>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</si>
  <si>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Ministry of Defence holds authority over State-owned enterprises, and where applicable, scrutiny is held to the standards specified in Q31. As State-owned enterprises, these businesses are subject to control by the Supreme Audit Institution (SAI) and the Directorate-General of Treasury and Finance (DGTF) [1]. Further, they are required by law to submit their financial accounts to an approved external auditor [1]. Military personnel are not allowed to operate business ventures while in service [2]. Recent evidence suggests that scrutiny is not reliable [3].</t>
  </si>
  <si>
    <t>1. “Decreto-Lei 133/2013, 3 de Outubro - Regime Jurídico do Sector Público Empresarial,” (Decree-Law 133/2013, October 3rd - State-owned enterprise legal regime),  República Portuguesa, 3 October 2013, accessed 10 September 2020, http://www.pgdlisboa.pt/leis/lei_mostra_articulado.php?nid=1992&amp;so_miolo=&amp;tabela=leis&amp;nversao=. 
2. “Decreto-Lei 90/2015, 29 de Maio - Estatuto dos Militares das Forças Armadas, artigo 14, (Decree-Law 90/2015, May 29th - Statute of the Armed Forces Miitary Staff, Article 14), República Portuguesa, 29 May 2015, accessed 9 September 2020, http://www.pgdlisboa.pt/leis/lei_busca_assunto_diploma.php?buscajur=incompatibilidades&amp;artigo_id=&amp;pagina=1&amp;ficha=1&amp;nid=2369&amp;tabela=leis&amp;diplomas=&amp;artigos=&amp;so_miolo=. 
3. Manuel Carlos Freire, “Existiu "alta corrupção" nos Estaleiros Navais de Viana do Castelo,” (There was "high corruption" at the Viana do Castelo Naval Shipyard), Diário de Notícias, 27 February 2019, accessed 6 September 2020, https://www.dn.pt/poder/existiu-alta-corrupcao-nos-estaleiros-navais-de-viana-do-castelo-10625883.html.</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</si>
  <si>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</si>
  <si>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</si>
  <si>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</si>
  <si>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</si>
  <si>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 most recent audit reports by the Court of Accounts (CA) of a business dates from 2012 [1] and other business ventures show no evidence of any external audits.</t>
  </si>
  <si>
    <t xml:space="preserve">1. “Relatório n.º 27/2012 – 2.ªS Processo n.º 06/2012 – Audit Auditoria à EMPORDEF/DEFLOC: Helicópteros EH-101,”(Report 27/2012 - 2nd Section, Process 06/2012 - Audit - Audit of Empordef/Defloc: EH-101 Helicopters), Tribunal de Contas, 2012, accessed 17 January 2021, https://www.tcontas.pt/pt-pt/ProdutosTC/Relatorios/RelatoriosAuditoria/Documents/2012/rel027-2012-2s.pdf.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</si>
  <si>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</si>
  <si>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</si>
  <si>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</si>
  <si>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</si>
  <si>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Unauthorised private enterprise by the military [1] and civil [2] personnel in the defence sector (Ministry of Defence and the armed forces) is outlawed by the Statute of the Armed Forces Military Staff. Sanctions differ according to the gravity of activity by the military [2, 3] or civil [4, 5] status of persons involved.</t>
  </si>
  <si>
    <t xml:space="preserve">1. “Decreto-Lei 90/2015, 29 de Maio - Estatuto dos Militares das Forças Armadas, artigo 14, (Decree-Law 90/2015, May 29th - Statute of the Armed Forces Miitary Staff, Article 14), República Portuguesa, 29 May 2015, accessed 9 September 2020, http://www.pgdlisboa.pt/leis/lei_busca_assunto_diploma.php?buscajur=incompatibilidades&amp;artigo_id=&amp;pagina=1&amp;ficha=1&amp;nid=2369&amp;tabela=leis&amp;diplomas=&amp;artigos=&amp;so_miolo=. 
2. “Lei 2/2020, 20 de Junho - Lei Geral do Trabalho em Funções Públicas,” (Law 2/2020, June 20th - General Law on Public Work), República Portuguesa, 20 June 2020, accessed 20 September 2020, http://www.pgdlisboa.pt/leis/lei_busca_assunto_diploma.php?buscajur=incompatibilidades&amp;artigo_id=&amp;pagina=1&amp;ficha=1&amp;nid=2171&amp;tabela=leis&amp;diplomas=&amp;artigos=&amp;so_miolo=. 
3. “Lei Orgânica 2/2009, 22 de Julho, artigos 30-52,” (Organic Law 2/2009, July 22nd, Articles 30-52), República Portuguesa, 22 July 2009, accessed 20 September 2020, https://dre.pt/pesquisa/-/search/493238/details/maximized/ 
4. “Lei n.º 100/2003, 15 de Novembro - Código de Justiça Militar, artigos 36 e 37,” (Law 100/2003, November 15th - Military Justice Code, Articles 36 and 37), República Portuguesa, 15 November 2003, accessed 14 May 2020, http://www.pgdlisboa.pt/leis/lei_mostra_articulado.php?nid=120&amp;tabela=leis&amp;so_miolo=.
5. “Lei 58/2020, 31 de Agosto - Código Penal, Capítulo IV,” (Law 58/2020, August 31st - Penal Code, Chapter IV), República Portuguesa, 31 August 2020, accessed 20 September 2020, https://dre.pt/legislacao-consolidada/-/lc/107981223/201708230100/73474331/diploma/indice.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</si>
  <si>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</si>
  <si>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</si>
  <si>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</si>
  <si>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</si>
  <si>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</si>
  <si>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is evidence that illegal private ventures occur, albeit non-systematically. A recent trial of Portuguese Air Force officers sentenced for procurement-related corruption involved 68 plaintiffs, including 30 military staff [1]. The Tancos affair involves allegations of small arms trafficking [2], and a Portuguese Army sergeant was recently convicted for aggravated small arms trafficking [3]. Guarda Nacional Republicana (a territorial police force with military status) officers are also known to have been involved in alleged corruption cases recently [4, 5].</t>
  </si>
  <si>
    <t xml:space="preserve">1. “Operação Zeus. Major-general e coronel condenados a prisão em caso que terá lesado o Estado em €1,55 milhões,” (Major-General and coronel sentenced to prison in case which might have stolen €1,55 million off the State), Expresso, 25 September 2020, accessed 25 September 2020, https://expresso.pt/sociedade/2020-09-25-Operacao-Zeus.-Major-general-e-coronel-condenados-a-prisao-em-caso-que-tera-lesado-o-Estado-em-155-milhoes. 
2. Nuno Ribeiro, “Roubo de Tancos era para tráfico de armas, diz ex-chefe do SIRP,” (Tancos theft was intended for small arms trafficking, says former PRIS chief), Público, 12 March 2019, accessed 20 September 2020, https://www.publico.pt/2019/03/12/politica/noticia/roubo-tancos-trafico-armas-exchefe-sirp-1865165. 
3. “Sargento do Exército condenado a cinco anos por tráfico de armas,” (Army sergeant convicted to five years for small arms trafficking), Jornal de Notícias, 23 October 2019, accessed 20 September 2020, https://www.jn.pt/justica/sargento-do-exercito-condenado-a-cinco-anos-por-trafico-de-armas-11437653.html. 
4. “Militar da GNR detido por burla e corrupção no comércio automóvel,” (GNR military officer arrested over swindle and corruption in car trade), Diário de Notícias, 1 September 2020, accessed 25 September 2020, https://www.dn.pt/pais/militar-da-gnr-detido-por-burla-e-corrupcao-no-comercio-automovel-12588196.html. 
5. “Militar da GNR levado à Justiça por corrupção, Correio da Manhã,” (GNR military officer taken to justice for corruption), Correio de Manhã, 13 December 2019, accessed 25 September 2020, https://www.cmjornal.pt/portugal/detalhe/militar-da-gnr-levado-a-justica-por-corrupcao.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</si>
  <si>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</si>
  <si>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</si>
  <si>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</si>
  <si>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</si>
  <si>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</si>
  <si>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</si>
  <si>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Actual spending is proactively published as the State General Account [1], and it includes the defence sector [2, 3, 4, 5]. Less detailed quarterly data is also published proactively [6], as are oversight reports [7, 8]. Quarterly data and oversight reports are not disaggregated; State General Accounts are disaggregated. None of these documents has non-expert versions, nor do they have summaries for non-experts.</t>
  </si>
  <si>
    <t>1. “Lei n.º 41/2014, de 10 de julho - Lei de Enquadramento Orçamental, artigos 73-76,” (Law 41/2014, July 10th - Law on Budgetary Framework, Articles 73-76), República Portuguesa, 10 July 2014, accessed 11 May 2020, https://www.dgo.pt/legislacao/Documents/LeiEnquadramentoOrcamental_8Alteracao_Lei_41_2014.pdf.
2. “Conta Geral do Estado, vol. II - tomo II,” (State General Account, Vol. 2, Part 2), Direcção-Geral do Orçamento, June 2019, accessed 4 May 2020, https://www.dgo.gov.pt/politicaorcamental/ContaGeraldoEstado/2018/CGE_2018_vol2tomo02.pdf. 
3. “Conta Geral do Estado, vol. II - tomo IV,” (State General Account, Vol. 2, Part 4), Direcção-Geral do Orçamento, June 2019, accessed 4 May 2020, https://www.dgo.gov.pt/politicaorcamental/ContaGeraldoEstado/2018/CGE_2018_vol2tomo04.pdf. 
4. “Conta Geral do Estado, vol. II - tomo VI,” (State General Account, Vol. 2, Part 6), Direcção-Geral do Orçamento, June 2019, accessed 4 May 2020, https://www.dgo.gov.pt/politicaorcamental/ContaGeraldoEstado/2018/CGE_2018_vol2tomo06.pdf. 
5. “Conta Geral do Estado, vol. II - tomo VIII,” (State General Account, Vol. 2, Part 8), Direcção-Geral do Orçamento, June 2019, accessed 4 May 2020, https://www.dgo.gov.pt/politicaorcamental/ContaGeraldoEstado/2018/CGE_2018_vol2tomo08.pdf
6. “Contas Provisórias do Estado - 1º Trimestre 2020,” (Provisional State Accounts - 1st Trimester 2020), Direcção-Geral do Orçamento, June 2019, accessed 4 May 2020,  https://www.dgo.gov.pt/politicaorcamental/ListaDREdaCGE/CPE_1Trimestre_2020-integral.pdf. 
7. “Apreciação da Conta Geral do Estado 2018,” (Review of the State General Account 2018), Unidade Técnica de Apoio ao Orçamento,28 February 2020, accessed 11 May 2020, https://bit.ly/3wkyMrh. 
8. “Parecer sobre a Conta Geral do Estado 2018,” (Review of the State General Account 2018), Tribunal de Contas, accessed 11 May 2020, https://www.tcontas.pt/pt-pt/ProdutosTC/PareceresTribunalContas/ParecerCGE/Documents/Ano%20econ%C3%B3mico%20de%202018/pcge2018_anexo.pdf.</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</si>
  <si>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</si>
  <si>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</si>
  <si>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</si>
  <si>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</si>
  <si>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</si>
  <si>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</si>
  <si>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State General Account report alluded to in Q77A is comprehensive, but oversight reports suggest accounting and expenditure tracking errors with regards to the defence sector [1, 2, 3, 4]. In-year reports provide aggregate spending data. The State General Account is not redacted for security reasons; data related to defence spending is comprehensive.</t>
  </si>
  <si>
    <t xml:space="preserve">1. “Parecer sobre a Conta Geral do Estado 2015,” (Review of the State General Account 2015), Tribunal de Contas, accessed 11 May 2020.
2. “Parecer sobre a Conta Geral do Estado 2016,” (Review of the State General Account 2016), Tribunal de Contas, accessed 11 May 2020.
3. “Parecer sobre a Conta Geral do Estado 2017,” (Review of the State General Account 2017), Tribunal de Contas, accessed 11 May 2020, https://www.tcontas.pt/pt-pt/ProdutosTC/PareceresTribunalContas/ParecerCGE/Documents/Ano%20econ%C3%B3mico%20de%202017/pcge2017.pdf. 
4. “Parecer sobre a Conta Geral do Estado 2018,” (Review of the State General Account 2018), Tribunal de Contas, accessed 11 May 2020, https://www.tcontas.pt/pt-pt/ProdutosTC/PareceresTribunalContas/ParecerCGE/Documents/Ano%20econ%C3%B3mico%20de%202018/pcge2018_anexo.pdf. </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</si>
  <si>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</si>
  <si>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</si>
  <si>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</si>
  <si>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State General Account report is required by law to be submitted to Parliament and the Tribunal de Contas (CA) within six months [1], and Parliament records show it has been published according to legally established timelines [2, 3, 4, 5].</t>
  </si>
  <si>
    <t xml:space="preserve">1. “Lei n.º 41/2014, de 10 de julho - Lei de Enquadramento Orçamental, artigos 73-76,” (Law 41/2014, July 10th - Law on Budgetary Framework, Articles 73-76), República Portuguesa, 10 July 2014, accessed 11 May 2020, https://www.dgo.pt/legislacao/Documents/LeiEnquadramentoOrcamental_8Alteracao_Lei_41_2014.pdf.
2. “Conta Geral do Estado 2015,” (State General Account 2015), Assembleia da República, 30 June 2016, accessed 5 May 2020, https://www.parlamento.pt/ActividadeParlamentar/Paginas/DetalheActividadeParlamentar.aspx?BID=102421&amp;ACT_TP=CGE. 
3. “Conta Geral do Estado 2016,” (State General Account 2016), Assembleia da República, 30 June 2017, accessed 5 May 2020, https://www.parlamento.pt/ActividadeParlamentar/Paginas/DetalheActividadeParlamentar.aspx?BID=105649&amp;ACT_TP=CGE. 
4. “Conta Geral do Estado 2017,” (State General Account 2017), Assembleia da República, 2 July 2018, accessed 5 May 2020, https://www.parlamento.pt/ActividadeParlamentar/Paginas/DetalheActividadeParlamentar.aspx?BID=109334&amp;ACT_TP=CGE. 
5. “Conta Geral do Estado 2018,” (State General Account 2018), Assembleia da República, 2 July 2019, accessed 5 May 2020, https://www.parlamento.pt/ActividadeParlamentar/Paginas/DetalheActividadeParlamentar.aspx?BID=112783&amp;ACT_TP=CGE. </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</si>
  <si>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</si>
  <si>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</si>
  <si>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</si>
  <si>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State General Account audit report registers variance between the published defence budget and actual spending [1, 2, 3, 4]. Explanatory notes on the budget also discuss variance [5, 6, 7, 8, 9].</t>
  </si>
  <si>
    <t xml:space="preserve">1. “Parecer sobre a Conta Geral do Estado 2015,” (Review of the State General Account 2015), Tribunal de Contas, accessed 11 May 2020.
2. “Parecer sobre a Conta Geral do Estado 2016,” (Review of the State General Account 2016), Tribunal de Contas, accessed 11 May 2020.
3. “Parecer sobre a Conta Geral do Estado 2017,” (Review of the State General Account 2017), Tribunal de Contas, accessed 11 May 2020, https://www.tcontas.pt/pt-pt/ProdutosTC/PareceresTribunalContas/ParecerCGE/Documents/Ano%20econ%C3%B3mico%20de%202017/pcge2017.pdf. 
4. “Parecer sobre a Conta Geral do Estado 2018,” (Review of the State General Account 2018), Tribunal de Contas, accessed 11 May 2020, https://www.tcontas.pt/pt-pt/ProdutosTC/PareceresTribunalContas/ParecerCGE/Documents/Ano%20econ%C3%B3mico%20de%202018/pcge2018_anexo.pdf. 
5. “Nota Explicativa do Orçamento Geral do Estado 2016,” (Ministry of National Defence. Explanatory Note on the State Budget 2016), Ministério da Defesa Nacional, 2016, accessed 10 May 2020, https://bit.ly/3waXnPm. 
6. “Nota Explicativa do Orçamento Geral do Estado 2017,” (Explanatory Note on the State Budget 2017), Ministério da Defesa Nacional, 2017, accessed 10 May 2020, https://bit.ly/3weiGzD. 
7. “Nota Explicativa do Orçamento Geral do Estado 2018,” (Explanatory Note on the State Budget 2018), Ministério da Defesa Nacional, 2018, accessed 10 May 2020, https://www.parlamento.pt/Documents/OE2018/NotaExplicativaMDN2018.pdf. 
8. “Nota Explicativa do Orçamento Geral do Estado 2019,” (Explanatory Note on the State Budget 2019), Ministério da Defesa Nacional, 2019, accessed 10 May 2020, https://bit.ly/3tW7w0W. 
9. “Nota Explicativa do Orçamento Geral do Estado 2020,” (Explanatory Note on the State Budget 2020), Ministério da Defesa Nacional, 2020, accessed 10 May 2020, https://bit.ly/3ytLVR0. </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</si>
  <si>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</si>
  <si>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</si>
  <si>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</si>
  <si>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</si>
  <si>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</si>
  <si>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</si>
  <si>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little evidence of internal communications with regard to anti-corruption and integrity in the available service publications of the Navy and Air Force for the period under consideration [1] [2]. An issue of the Army service publication is dedicated to financial audits in which some issues of audit and control are mentioned, but there's no specific focus on anti-corruption [3]. While the previous Minister of Defence mentioned transparency in seven public speeches, the current (as of June 2021) mentions the term four times as per the available registry [4]. Service chiefs and the joint chief do not mention anti-corruption, integrity or transparency in existing documents. Interview requests with branch chiefs were declined on October 8th, 2020 (Army), October 13th, 2020 (Air Force), and October 21st, 2020 (Navy). The Office of the Minister of Defence initially replied and inquired on specific questions, but did not respond to questions sent via email. The Secretariat-General of the Ministry of Defence did not respond to questions sent via email.</t>
  </si>
  <si>
    <t>1. "Marinha - Revista da Armada" (Navy - Navy Magazine), accessed 8 June 2021, ( https://www.marinha.pt/pt/servicos/Paginas/revista-armada.aspx
2. "Força Aérea - Mais Alto" (Air Force - Mais Alto [Higher]), accessed 8 June 2021, https://maisalto.emfa.pt/
3. "Exército - Jornal do Exército. Auditoria Financeira. Fevereiro de 2020" (Army - Army Journal. Financial Audit. February 2020), 17 May 2020, accessed 8 June 2021, https://assets.exercito.pt/SiteAssets/JE/Jornais/2020/Fev/teste/JE_696_Fev20.aspx
4. "Intervenções" (Public speeches), Ministry of Defence web portal, accessed 5 June 2021, https://www.defesa.gov.pt/pt/comunicacao/intervencoes/</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</si>
  <si>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</si>
  <si>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</si>
  <si>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</si>
  <si>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</si>
  <si>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</si>
  <si>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There is evidence of public commitment by the minister of defence with regards to openness to civil society [1] and transparency [2, 3], including the announcement of a defence transparency portal which is now online [4], even though it is current (as of March 2021) data supply ends in 2016. However, a further indication of apparent public commitment by the Ministry of Defence (MoD) is apparent in Simplex (a public administration modernisation programme) policies, which included the abovementioned data portal and two others [5, 6] which attempt to close the gap between defence institutions and the wider public. However, no measurable risk management or anti-corruption policies have been announced or put in place.
There is no evidence of public commitment to anti-corruption and integrity measures in published public speeches by branch chiefs [7, 8]. The Air Force and the Joint Chief of Staff do not publish speeches.</t>
  </si>
  <si>
    <t>1. Orçamento Geral do Estado 2020: Áreas Governativas - Defesa Nacional,” (State Budget 2020 - Defence), República Portuguesa, accessed 5 November 2020, https://www.oe2020.gov.pt/areas-governativas/defesa-nacional/. 
2. “Ministro da Defesa propõe mais debate e conhecimento sobre Forças Armadas para reforço da confiança, (Minister of Defence proposes more discussion and knowledge on the military to reinforce trust), Observador, 4 December 2018, accessed 5 November 2020, https://observador.pt/2018/12/04/ministro-da-defesa-propoe-mais-debate-e-conhecimento-sobre-forcas-armadas-para-reforco-da-confianca/. 
3. “Ministro quer modernização da Defesa "sem deixar ninguém para trás",” (Minister wants modernization of defence without "leaving anyone behind"), TSF, 4 January 2021, accessed 30 March 2021, https://www.tsf.pt/portugal/politica/ministro-quer-modernizacao-da-defesa-sem-deixar-ninguem-para-tras-13193487.html. 
4. “Ministro da Defesa Nacional apresenta novo Portal da Defesa e novo Portal do Recrutamento “para dar visibilidade ao que de melhor se faz por aqui”,” (Ministry of Defence, Minister of Defence presents new Defence Portal and new recruitment portal "so as to make the best work available visible"), Ministério da Defesa, 29 July 2019, accessed 5 November 2020, https://www.defesa.gov.pt/pt/comunicacao/noticias/Paginas/Ministro-da-Defesa-Nacional-apresenta-novo-Portal-da-Defesa-e-novo-Portal-do-Recrutamento-para-dar-visibilidade-ao-que-de-.aspx. 
5. “Ministério da Defesa Nacional, Pensar Defesa +,” (Ministry of Defence, Thinking Defence +), Ministério da Defesa Nacional, 5 December 2020, accessed 30 March 2021, https://www.defesa.gov.pt/pt/adefesaeeu/simplex/2020/Paginas/Pensar-Defesa-Mais.aspx. 
6. “Ministério da Defesa Nacional, Defesa + Próxima,” (Ministry of Defence, Closer Defence +), Ministério da Defesa Nacional, 5 December 2020, accessed 30 March 2021, https://www.defesa.gov.pt/pt/adefesaeeu/simplex/2020/Paginas/Defesa-Mais-Proxima.aspx.
7.  "Discursos, Estado-Maior da Armada" (Speeches, Navy Branch Chief), accessed June 5 2021, https://www.marinha.pt/pt/media-center/discursos/Paginas/default.aspx
8. "Mensagens - Comandante, Estado-Maior do Exército" (Messages - Commander, Army Branch Chief), accessed June 5 2021, https://www.exercito.pt/pt/quem-somos/comandante</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</si>
  <si>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</si>
  <si>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</si>
  <si>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</si>
  <si>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</si>
  <si>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</si>
  <si>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There is not enough information to score this indicator because not enough sources within the MoD or branches were open to an interview or questionnaire. Interview requests with branch chiefs were declined on October 8th 2020 (Army), October 13th 2020 (Air Force) and October 21st 2020 (Navy). </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</si>
  <si>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</si>
  <si>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</si>
  <si>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</si>
  <si>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</si>
  <si>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</si>
  <si>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</si>
  <si>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Existing legislation sanctions the offering, giving, receiving or soliciting [1] of any item of value to influence the actions of an official or other person in charge of public or legal duty. This applies to both military [2] and civil personnel [3]. Sanctions may be both disciplinary and penal [1, 4]: these include prosecution, incarceration, dismissal and potential financial penalties.</t>
  </si>
  <si>
    <t>1. “Lei 58/2020, 31 de Agosto - Código Penal, artigos 372-374,” (Law 58/2020, August 31st - Penal Code, Articles 372-374), República Portuguesa, 31 August 2020, accessed 20 September 2020, https://dre.pt/legislacao-consolidada/-/lc/107981223/201708230100/73474331/diploma/indice.  
2. “Lei n.º 100/2003, 15 de Novembro - Código de Justiça Militar, artigos 36 e 37,” (Law 100/2003, November 15th - Military Justice Code, Articles 36 and 37), República Portuguesa, 15 November 2003, accessed 14 May 2020, http://www.pgdlisboa.pt/leis/lei_mostra_articulado.php?nid=120&amp;tabela=leis&amp;so_miolo=.
3. “Lei 58/2020, 31 de Agosto - Código Penal, artigo 8,” (Law 58/2020, August 31st - Penal Code, Article 8), República Portuguesa, 31 August 2020, accessed 20 September 2020, https://dre.pt/legislacao-consolidada/-/lc/107981223/201708230100/73474331/diploma/indice.  
4. “Lei n.º 100/2003, 15 de Novembro - Código de Justiça Militar, artigos 32-38,” (Law 100/2003, November 15th - Military Justice Code, Articles 32-38), República Portuguesa, 15 November 2003, accessed 14 May 2020, http://www.pgdlisboa.pt/leis/lei_mostra_articulado.php?nid=120&amp;tabela=leis&amp;so_miolo=.</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</si>
  <si>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</si>
  <si>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</si>
  <si>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</si>
  <si>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</si>
  <si>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</si>
  <si>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</si>
  <si>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Recent years have shown an increase in investigations over instances of bribery and corruption. The Tancos theft case, which involves allegations of a politically motivated coverup [1], which were said by a Parliamentary inquiry to be unproven [2], is currently under trial and involves the former minister of defence [3]. A case of procurement-related corruption in the Portuguese Air Force resulted in the accusation of 30 military officers [4], indicating that formal processes are used for investigation and discipline. The official inquiry into Tancos suggests that undue influence may be ineffective at derailing due process. Overall, instances of bribery are rare but do exist [5, 6].</t>
  </si>
  <si>
    <t xml:space="preserve">1. “Caso Tancos. "Tem sido uma questão política que está em cima da mesa",” (Tancos case. "It has been a political question on the table"), Notícias ao Minuto, 28 January 2020, accessed 9 September 2020, https://www.noticiasaominuto.com/pais/1402806/caso-tancos-tem-sido-uma-questao-politica-que-esta-em-cima-da-mesa. 
2. “Relatório de Tancos diz que "não ficou provada" interferência política,” (Tancos report says political interference "was not proven"), Sol, 18 June 2019, accessed 8 September 2020, https://sol.sapo.pt/artigo/662300/relatorio-de-tancos-diz-que-nao-ficou-provada-interfer-ncia-politica. 
3. Ana Dias Cordeiro, “Tancos: Azeredo Lopes, 12 militares e dez civis vão a julgamento por todos os crimes de que foram acusados,” (Tancos: Azeredo Lopes, 12 military and ten civilians on trial for all crimes inputed to them), Público, 26 Junho 2020, accessed 11 September 2020, https://www.publico.pt/2020/06/26/sociedade/noticia/tancos-azeredo-lopes-vai-julgamento-quatro-crimes-acusado-1922067. 
4. “Operação Zeus. Major-general e coronel condenados a prisão em caso que terá lesado o Estado em €1,55 milhões,” (Major-General and coronel sentenced to prison in case which might have stolen €1,55 million off the State), Expresso, 25 September 2020, accessed 25 September 2020, https://expresso.pt/sociedade/2020-09-25-Operacao-Zeus.-Major-general-e-coronel-condenados-a-prisao-em-caso-que-tera-lesado-o-Estado-em-155-milhoes.
5. “Relação agrava pena a militar da GNR condenado por corrupção e lenocínio,” (Appeals court hardens sentence of GNR military sentenced for corruption and incitement to prostitution), Público, 21 January 2019, accessed 11 September 2020, https://www.publico.pt/2019/01/21/sociedade/noticia/relacao-agrava-pena-militar-gnrvila-real-condenado-corrupcao-lenocinio-1858741. 
6. “Militar da GNR admite em tribunal ter perdoado multa por dinheiro,” (GNR Military admits forgiving tickets for money to court), SIC Notícias, 28 November 2016, accessed 11 September 2020, https://sicnoticias.pt/pais/2016-11-28-Militar-da-GNR-admite-em-tribunal-ter-perdoado-multa-por-dinheiro.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</si>
  <si>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</si>
  <si>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</si>
  <si>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</si>
  <si>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</si>
  <si>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</si>
  <si>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</si>
  <si>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Portugal has yet to transpose the 2019/1937 EU Directive on Whistleblower Protection into national legislation [1]. While applicable to both military and civil personnel, whistleblower protection in Portugal is very weak [2, 3]. A report by Transparency International Portugal clarifies that, in addition to lack of clarity, protection mechanisms are poorly implemented [4]. A recent case involving manslaughter in an elite Portuguese Army unit involved allegations of a whistleblowing disavowal by the then-army chief [5].</t>
  </si>
  <si>
    <t xml:space="preserve">1. “EU Whistleblowing Meter - Portugal,” Polimeter, accessed 20 September 2020, https://euwhistleblowingmeter.polimeter.org/promise/14087. 
2. David Marques, “Alternative to Silence: Whistleblowing,” Transparência e Integridade Associação Civica, 17 September 2015, accessed 20 September 2020, https://ec.europa.eu/regional_policy/sources/conferences/anti_corruption/lisbon/whistleblowing_marques.pdf. 
3. “EU Briefing Paper: Whistleblower Protection in Europe: Whistleblower Protection in Portugal,” Blueprint for Free Speech, 2018, accessed 20 September 2020, https://www.changeofdirection.eu/assets/briefings/EU%20briefing%20paper%20-%20Portugal%20-%20english.pdf. 
4. João Ramos, “A Protecção de Denunciantes em Portugal: Estado da Arte,” Transparência e Integridade Associação Civica, 2018, 20 September 2020, https://transparencia.pt/wp-content/uploads/2018/07/TI-PT_ProtecaoDenunciantesPortugal_2018-last-version_24_07_2018_VF.pdf.  
5. “Chefe do Exército processado por arguido do processo das mortes no curso dos Comandos,” (Army chief sued by plaintiff in Commandos' course deaths suit), Observador, 10 January 2018, accessed 20 September 2020, https://observador.pt/2018/01/10/chefe-do-exercito-processado-por-arguido-do-processo-das-mortes-no-curso-dos-comandos/.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</si>
  <si>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</si>
  <si>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</si>
  <si>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</si>
  <si>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</si>
  <si>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</si>
  <si>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Corruption prevention plans by the Secretariat-General of the Ministry of Defence (SGMoD) [1], the Directorate-General of Defence Policy (DGPD) [2], Directorate-General of Defence Resources (DGRD) [3], National Defence Institute (NDI) [4], the Portuguese Army Branch Chief Office [5] either mention whistleblowing in passing or fail to mention whistleblowing at all. Neither the Navy nor the Airforce branches disclose corruption prevention plans. The Inspectorate-General of National Defence (IGND) [6] maps whistleblowing risks as a process but does not discuss encouragement or training. There is no external commitment to whistleblower protection by the minister of defence, the joint chief of staff or branch chiefs. The Military Criminal Investigation Police is charged with investigating claims and discloses proper channels for whistleblowers [7], but there is no evidence of training or internal campaigns.</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</si>
  <si>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</si>
  <si>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</si>
  <si>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</si>
  <si>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There is no survey on perceptions of whistleblower protection in defence institutions. Given prevailing notions of whistleblowing as "ratting out" [1] alleged negligence on whistleblowers' claims [2, 3] and disputes over jurisdiction in military justice, particularly regarding the Tancos theft case [4], in addition to a lack of proper protection [5], effectiveness is not likely to be trusted.</t>
  </si>
  <si>
    <t xml:space="preserve">1. João Ramos, “A proteção de denunciantes de corrupção e criminalidade conexa, Universidade de Lisboa [Dissertação de Mestrado],” (The protection of whistleblowers of corruption and connected criminality), (master’s thesis, University of Lisbon), 2018, accessed 20 September 2020, https://repositorio.ul.pt/bitstream/10451/37617/1/ulfd137595_tese.pdf. 
2. Manuel Carlos Freire, "Tortura do sono" e "sacos na cabeça". Denúncia de praxes violentas na Escola Naval,” (“Sleep torture" and "heads in bags". Complaint over violent practice at Naval School), Diário de Notícias, 13 December 2018, accessed 20 September 2020, https://www.dn.pt/edicao-do-dia/13-dez-2018/tortura-do-sono-e-sacos-na-cabeca-denuncia-de-praxes-violentas-na-escola-naval-10311335.html. 
3. “Chefe do Exército processado por arguido do processo das mortes no curso dos Comandos,” (Army chief sued by plaintiff in Commandos' course deaths suit), Observador, 10 January 2018, accessed 20 September 2020, https://observador.pt/2018/01/10/chefe-do-exercito-processado-por-arguido-do-processo-das-mortes-no-curso-dos-comandos/. 
4. Gil Prata, “Reviravolta em Tancos?,” (Turnaround in Tancos?), Sábado, 29 March 2020, accessed 20 September 2020, https://www.sabado.pt/opiniao/convidados/gil-prata/detalhe/reviravolta-em-tancos?ref=DET_Ultimas_Gil%20Prata. 
5. João Ramos, “A Protecção de Denunciantes em Portugal: Estado da Arte,” Transparência e Integridade Associação Civica, 2018, 20 September 2020, https://transparencia.pt/wp-content/uploads/2018/07/TI-PT_ProtecaoDenunciantesPortugal_2018-last-version_24_07_2018_VF.pdf.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</si>
  <si>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</si>
  <si>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</si>
  <si>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</si>
  <si>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</si>
  <si>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Risk is not assigned to positions. Instead, it is assigned to tasks performed by specific departments, as is the case with procurement in the Ministry of Defence (MoD) [1, 2, 3, 4, 5]. However, there are no specific provisions on defence-related positions. </t>
  </si>
  <si>
    <t>1. “Plano de Prevenção de Riscos de Corrupção e Infracções Conexas 2017,” (2017 Plan for the Prevention of Corruption Risks and Connected Violations), Secretaria-Geral do Ministério da Defesa, 2017, accessed 21 September 2020, https://www.defesa.gov.pt/pt/adefesaeeu/il/igest/ig_ent/Lists/PDEFINTER_DocumentoLookupList/SG%20-%20Plano%20de%20Gest%C3%A3o%20de%20Riscos%20de%20Corrup%C3%A7%C3%A3o%20e%20Infra%C3%A7%C3%B5es%20Conexas%202017.pdf. 
2. “Plano de Prevenção de Riscos de Corrupção e Infracções Conexas 2019,” (2019 Plan for the Prevention of Corruption Risks and Connected Violations), Direcção-Geral de Recursos da Defesa Nacional, February 2019, accessed 21 September 2020, https://www.dgrdn.gov.pt/fls/gestao/dgrdn_pgrcic_2019.pdf#view=fitH. 
3. “Plano de Prevenção de Riscos de Corrupção e Infracções Conexas 2015,” (2015 Plan for the Prevention of Corruption Risks and Connected Violations), Direcção-Geral de Política de Defesa Nacional, 2015, accessed 21 September 2020, https://www.defesa.gov.pt/pt/adefesaeeu/il/igest/ig_ent/Lists/PDEFINTER_DocumentoLookupList/DGPDN%20-%20Relat%C3%B3rio%20de%20Execu%C3%A7%C3%A3o%20do%20Plano%20de%20Gest%C3%A3o%20de%20Riscos%20e%20Infra%C3%A7%C3%B5es%20Conexas%202015.pdf. 
4. “Plano de Prevenção de Riscos de Corrupção e Infracções Conexas 2019,” (2019 Plan for the Prevention of Corruption Risks and Connected Violations), Inspecção-Geral de Defesa Nacional, July 2019, accessed 21 September 2020, https://www.defesa.gov.pt/pt/adefesaeeu/il/igest/ig_ent/Lists/PDEFINTER_DocumentoLookupList/IGDN%20-%20Plano%20de%20gest%C3%A3o%20de%20riscos%20de%20corrup%C3%A7%C3%A3o%20e%20infrac%C3%A7%C3%B5es%20conexas%202019.pdf. 
5. “Plano de Prevenção de Riscos de Corrupção e Infracções Conexas 2017,” (2017 Plan for the Prevention of Corruption Risks and Connected Violations), Polícia Judiciária Militar, 2017, accessed 21 September 2020, https://www.defesa.gov.pt/pt/defesa/organizacao/sc/pjm/apjm/ig/Lists/PDEFINTER_DocumentoLookupList/Plano%20de%20Riscos%202017.pdf.</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</si>
  <si>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</si>
  <si>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</si>
  <si>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</si>
  <si>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</si>
  <si>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Conflicts of interest are not adequately regulated under the law by the Council for the Prevention of Corruption's own admission [1], and there is no specific legislation for defence-related positions nor specific procedures for conflict of interest-related offences. Sensitive positions covered by the indicator are generally regulated under law, and malfeasance by civilian [2] and or military [3] is sanctioned, but no screening process beyond regular selection procedures are applied [4].</t>
  </si>
  <si>
    <t>1. “Recomendação n.º 3/2020 - Gestão de conflitos de interesses no setor público,” (Recommendation 3/2020), Conselho de Prevenção da Corrupção, 2020, accessed 1 November 2020, https://dre.pt/application/conteudo/13821729. 
2. “Lei 58/2020, 31 de Agosto - Código Penal, artigo 8,” (Law 58/2020, August 31st - Penal Code, Article 8), República Portuguesa, 31 August 2020, accessed 20 September 2020, https://dre.pt/legislacao-consolidada/-/lc/107981223/201708230100/73474331/diploma/indice.  
3.  “Lei n.º 100/2003, 15 de Novembro - Código de Justiça Militar, artigos 36 e 37,” (Law 100/2003, November 15th - Military Justice Code, Articles 36 and 37), República Portuguesa, 15 November 2003, accessed 14 May 2020, http://www.pgdlisboa.pt/leis/lei_mostra_articulado.php?nid=120&amp;tabela=leis&amp;so_miolo=.
4. “Lei 35/2014, 20 de Junho - Lei Geral do Trabalho em Funções Públicas, artigo 33,” (Law 35/2014, June 20th - General Law on Public Employment, Article 33), República Portuguesa, 20 June 2014, accessed 20 September 2020, http://www.pgdlisboa.pt/leis/lei_mostra_articulado.php?artigo_id=2171A0145&amp;nid=2171&amp;tabela=leis&amp;pagina=1&amp;ficha=1&amp;so_miolo=&amp;nversao=#artigo.</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</si>
  <si>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</si>
  <si>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</si>
  <si>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</si>
  <si>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Regarding military personnel, scrutiny is limited to military discipline and rank supervision [1], and in regards to civilian personnel, applicable legislation regulates all public workers [2].</t>
  </si>
  <si>
    <t>1. “Decreto-Lei 90/2015, 29 de Maio - Estatuto dos Militares das Forças Armadas, artigo 14, (Decree-Law 90/2015, May 29th - Statute of the Armed Forces Miitary Staff, Article 14), República Portuguesa, 29 May 2015, accessed 9 September 2020, http://www.pgdlisboa.pt/leis/lei_busca_assunto_diploma.php?buscajur=incompatibilidades&amp;artigo_id=&amp;pagina=1&amp;ficha=1&amp;nid=2369&amp;tabela=leis&amp;diplomas=&amp;artigos=&amp;so_miolo=. 
2. “Lei 35/2014, 20 de Junho - Lei Geral do Trabalho em Funções Públicas,” (Law 35/2014, June 20th - General Law on Public Employment), República Portuguesa, 20 June 2014, accessed 20 September 2020, http://www.pgdlisboa.pt/leis/lei_mostra_articulado.php?artigo_id=2171A0145&amp;nid=2171&amp;tabela=leis&amp;pagina=1&amp;ficha=1&amp;so_miolo=&amp;nversao=#artigo.</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</si>
  <si>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</si>
  <si>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</si>
  <si>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</si>
  <si>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</si>
  <si>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</si>
  <si>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</si>
  <si>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</si>
  <si>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military personnel is published annually by the Minister of Defence [1] based on the Organic Law on National Defence [2] and the Armed Forces' Military Personnel Statute [3]. There is widespread agreement on the accuracy of published numbers [4]. The Ministry of Defence does not disclose fully updated civilian personnel lists on its website. Quarterly statistical information is published by the Directorate-General of Public Administration and Employment [5], and semester updates include more detailed information [6].</t>
  </si>
  <si>
    <t xml:space="preserve">1. “Decreto-Lei n.º 4/2020, 13 de fevereiro -  Fixa os efetivos das Forças Armadas para o ano de 2020,” (Decree-Law 4/2020, February 13th - Establishes Armed Forces personnel for the year 2020), República Portuguesa, 13 February 2020, accessed 12 September 2020, https://dre.pt/home/-/dre/129160712/details/maximized. 
2. “Lei Orgânica n.º 6/2014, 1 de setembro - Procede à primeira alteração à Lei Orgânica de Bases da Organização das Forças Armadas, aprovada pela Lei Orgânica n.º 1-A/2009, de 7 de julho,” (Organic Law 6/2014, September 1st - Amends the Organic Law on the Bases of Organization of the Armed Forces approved by Law 1-A/2009, July 7th), Repúbluca Portuguesa, 1 September 2014, accessed 9 April 2020, https://dre.pt/pesquisa/-/search/56384929/details/normal?l=1.
3. “Decreto-Lei 90/2015, 29 de Maio - Estatuto dos Militares das Forças Armadas, artigo 14, (Decree-Law 90/2015, May 29th - Statute of the Armed Forces Miitary Staff, Article 14), República Portuguesa, 29 May 2015, accessed 9 September 2020, http://www.pgdlisboa.pt/leis/lei_busca_assunto_diploma.php?buscajur=incompatibilidades&amp;artigo_id=&amp;pagina=1&amp;ficha=1&amp;nid=2369&amp;tabela=leis&amp;diplomas=&amp;artigos=&amp;so_miolo=.
4. “Efectivos das Forças Armadas não ultrapassam os 32 mil desde 2013,” (Actual Armed Forces personnel does not surpass 32 thousand since 2013), Público, 31 January 2020, accessed 1 September 2020, https://www.publico.pt/2020/01/31/politica/noticia/efectivos-forcas-armadas-nao-ultrapassam-32-mil-desde-2013-1902411. 
5. “Síntese Estatística do Emprego Público (1º e 2º Trimestre 2020),” (Statistical Synthesis on Public Employment (1st and 2nd Quarter 2020)), Direcção-Geral da Administração e Emprego Público, 30 June 2020, accessed 6 September 2020, https://www.dgaep.gov.pt/index.cfm?OBJID=ECA5D4CB-42B8-4692-A96C-8AAD63010A54. 
6. “Boletim Estatístico do Emprego Público nº20 (Junho 2020),” (Statistical Bulletin of Public Employment 20 (June 2020)), Direcção-Geral da Administração e Emprego Público, 26 June 2020, accessed September 6th 2020, https://www.dgaep.gov.pt/upload//DIOEP/2020/BOEP20/DGAEP-DIOEP_BOEP20_junho2020.pdf.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</si>
  <si>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</si>
  <si>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</si>
  <si>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</si>
  <si>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Annual disclosures of military personnel are disaggregated by ranks [1]. Sub-units of the Ministry of Defence (DGDR, DGDP, IGND, MJP, NDI, SGMoD) do not publish updated civilian personnel statistics.</t>
  </si>
  <si>
    <t xml:space="preserve">1. “Decreto-Lei n.º 4/2020, 13 de fevereiro -  Fixa os efetivos das Forças Armadas para o ano de 2020,” (Decree-Law 4/2020, February 13th - Establishes Armed Forces personnel for the year 2020), República Portuguesa, 13 February 2020, accessed 12 September 2020, https://dre.pt/home/-/dre/129160712/details/maximized. </t>
  </si>
  <si>
    <t xml:space="preserve">The military has not been presented with the problem of ghost soldiers in the last five years. </t>
  </si>
  <si>
    <t>Ghost soldiers have been an issue for the military in the past five years.</t>
  </si>
  <si>
    <t>The armed forces are required to report human resources to the Directorate-General of Public Employment [1], and the reliability of such statistics has never been questioned.</t>
  </si>
  <si>
    <t>1. “Síntese Estatística do Emprego Público (1º e 2º Trimestre 2020),” (Statistical Synthesis on Public Employment (1st and 2nd Quarter 2020)), Direcção-Geral da Administração e Emprego Público, 30 June 2020, accessed 6 September 2020, https://www.dgaep.gov.pt/index.cfm?OBJID=ECA5D4CB-42B8-4692-A96C-8AAD63010A54.</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</si>
  <si>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</si>
  <si>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</si>
  <si>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</si>
  <si>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</si>
  <si>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</si>
  <si>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</si>
  <si>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all civilian [1] and military personnel [2] are published in full and disaggregated by rank. Both observe a single pay scale [3].</t>
  </si>
  <si>
    <t xml:space="preserve">1. “Lei 35/2014, 20 de Junho - Lei Geral do Trabalho em Funções Públicas, artigos 145-158” (Law 35/2014, June 20th - General Law on Public Employment, Articles 145-158), República Portuguesa, 20 June 2014, accessed 20 September 2020, http://www.pgdlisboa.pt/leis/lei_mostra_articulado.php?artigo_id=2171A0145&amp;nid=2171&amp;tabela=leis&amp;pagina=1&amp;ficha=1&amp;so_miolo=&amp;nversao=#artigo.
2. “Decreto-Lei n.º 142/2015, de 31 de julho - Procede à primeira alteração ao Decreto-Lei n.º 296/2009, de 14 de outubro,” (Decree-Law 142/2015, July 31st - Amends Decree-Law 296/2009, October 14th,), República Portuguesa, 31 July 2015, accessed 20 September 2020, https://dre.pt/home/-/dre/69920317/details/maximized. 
3. “Decreto-Lei n.º 10-B/2020, 20 de Março - Atualiza a base remuneratória e o valor das remunerações base mensais da Administração Pública,” (Decree-Law 10-B/2020, March 20th - Updates the pay baseline and value of base monthly pay in public administration"), accessed September 20th 2020), República Portuguesa, 20 March 2020, accessed 20 September 2020, https://dre.pt/home/-/dre/130473160/details/maximized.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</si>
  <si>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</si>
  <si>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</si>
  <si>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</si>
  <si>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Allowance rates, their calculation and eligibility, including criteria, are defined by law and publicly available for both civilian [1] and military [2] personnel.</t>
  </si>
  <si>
    <t xml:space="preserve">1. “Lei 35/2014, 20 de Junho - Lei Geral do Trabalho em Funções Públicas, artigos 159-169” (Law 35/2014, June 20th - General Law on Public Employment, Articles 159-169), República Portuguesa, 20 June 2014, accessed 20 September 2020, http://www.pgdlisboa.pt/leis/lei_mostra_articulado.php?artigo_id=2171A0145&amp;nid=2171&amp;tabela=leis&amp;pagina=1&amp;ficha=1&amp;so_miolo=&amp;nversao=#artigo.
2. “Decreto-Lei n.º 142/2015, de 31 de julho - Procede à primeira alteração ao Decreto-Lei n.º 296/2009, de 14 de outubro, artigos 6, 10-11,” (Decree-Law 142/2015, July 31st - Amends Decree-Law 296/2009, October 14th, Article 6, 10-11), República Portuguesa, 31 July 2015, accessed 20 September 2020, https://dre.pt/home/-/dre/69920317/details/maximized.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</si>
  <si>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</si>
  <si>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</si>
  <si>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</si>
  <si>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</si>
  <si>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</si>
  <si>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</si>
  <si>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has been no known delay in payments since 2011 [1]. Existing budgetary monitoring shows continued and consistent payments [2, 3, 4] on legally defined dates [5].</t>
  </si>
  <si>
    <t xml:space="preserve">1. Manuel Carlos Freire, “Exército falha pagamento de salários,” (Army fails wage payments), Diário de Notícias, 20 April 2011, accessed 20 September 2020, https://www.dn.pt/portugal/exercito-falha-pagamento-de-salarios-1834441.html. 
2. “Síntese de Execução Orçamental de Agosto de 2020,” (Budgetary Execution August 2020), Direção-Geral do Orçamento, 20 September 2020, accessed 25 September 2020, https://www.dgo.pt/execucaoorcamental/SintesedaExecucaoOrcamentalMensal/2020/setembro/0920-SinteseExecucaoOrcamental_agosto2020.pdf. 
3. “Síntese de Execução Orçamental de Julho de 2020,” (Budgetary Execution July 2020), Direção-Geral do Orçamento, 20 August 2020, accessed 25 September 2020, https://www.dgo.pt/execucaoorcamental/SintesedaExecucaoOrcamentalMensal/2020/agosto/0820-SinteseExecucaoOrcamental_julho2020.pdf
4. “Síntese de Execução Orçamental de Junho de 2020,” (Budgetary Execution June 2020), Direção-Geral do Orçamento, 20 July 2020, accessed 25 September 2020, https://www.dgo.pt/execucaoorcamental/SintesedaExecucaoOrcamentalMensal/2020/julho/0720-SinteseExecucaoOrcamental_junho2020.pdf. 
5. “Aviso n.º 365/2020, 1 Setembro 2020 - Informação para o ano económico de 2020,”  ("Dispatch 365/2020, September 1st 2020 - Information on budgetary year 2020), República Portuguesa, 1 September 2020, accessed 25 September 2020, https://dre.pt/web/guest/pesquisa/-/search/127910257/details/normal?l=1.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</si>
  <si>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</si>
  <si>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</si>
  <si>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</si>
  <si>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</si>
  <si>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</si>
  <si>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Existing public payment systems impede incorrect pay as it must be fully budgeted [1]. There are no known instances of incorrect pay. </t>
  </si>
  <si>
    <t>1. “Lei n.º 41/2020, de 18/08 - Lei de Enquadramento Orçamental, artigo 52, 3, b),” (Law 41/2020, August 8th - Budgetary Framework Law, Article 52, 3, b)), República Portuguesa, accessed 1 November 2020, http://www.pgdlisboa.pt/leis/lei_mostra_articulado.php?artigo_id=2572A0036&amp;nid=2572&amp;tabela=leis&amp;pagina=1&amp;ficha=1&amp;so_miolo=&amp;nversao=#artigo</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</si>
  <si>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</si>
  <si>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</si>
  <si>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</si>
  <si>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</si>
  <si>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 system is published for both military and civilian personnel [1, 2]. Given the current organisation of the Portuguese public administration and specific modes of organisation in the armed forces, there is no separation between audits, unit and administrative responsibilities. Instead, careers are arranged according to general or special pathways [2]. They are arranged around payment levels and positions: the former pertains to the single payment table while the latter pertains to career progression. Both are fully specified and published annually [3]. Allowances are specified for civilian and military personnel [1, 4].</t>
  </si>
  <si>
    <t xml:space="preserve">1. “Decreto-Lei n.º 296/2009, de 14 de Outubro - Aprova o regime remuneratório aplicável aos militares dos quadros permanentes e em regime de contrato e de voluntariado dos três ramos das Forças Armadas, artigo 6, 10-11,” (Decree-Law 296/2009, October 14th - approves the pay regime applicable to volunteer and permanent military personnel of the three branches of the Armed Forces, Article 6, 10-11), República Portuguesa, 14 October 2009, accessed 20 September 2020, https://dre.pt/pesquisa/-/search/491439/details/maximized. 
[2] “Lei 35/2014, 20 de Junho - Lei Geral do Trabalho em Funções Públicas, artigos 145-158” (Law 35/2014, June 20th - General Law on Public Employment, Articles 145-158), República Portuguesa, 20 June 2014, accessed 20 September 2020, http://www.pgdlisboa.pt/leis/lei_mostra_articulado.php?artigo_id=2171A0145&amp;nid=2171&amp;tabela=leis&amp;pagina=1&amp;ficha=1&amp;so_miolo=&amp;nversao=#artigo.
3. “Sistema Remuneratório da Administração Pública 2020,” (Public Administration Payment System 2020), Direcção-Geral da Administração e Emprego Público, 2020, accessed 25 September 2020, http://www.dgaep.gov.pt/upload/catalogo/SR_AP_2020.pdf. 
4. “Suplementos,” (Allowances), Direcção-Geral da Administração e Emprego Público, accessed 25 September 2020, https://www.dgaep.gov.pt/index.cfm?OBJID=7EC1A7C9-E992-49F9-8801-08D5956C69FE.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</si>
  <si>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</si>
  <si>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</si>
  <si>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</si>
  <si>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</si>
  <si>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</si>
  <si>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</si>
  <si>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Middle and top management positions at the  Ministry of Defence (MoD) [1], Joint Chief of Staff Office [2], single service chiefs and branches [3, 4, 5] are clearly defined. Top-level positions at the MoD are the object of competitive appointment [6] overseen by a Committee on Recruitment and Selection of the Public Administration, while recruitment and selection procedures for mid-level positions are arranged by the MoD itself [7]. Branch appointments are done at the discretion of the service chief [8] and require no promotion board. The CA's mandate encompasses audits of appointments in public administration, but there is no evidence that such audits have been performed on staff involved in defence.</t>
  </si>
  <si>
    <t>1. “Lei 184/2014, de 29 de Dezembro - Lei Orgânica do Ministério da Defesa Nacional, artigos 11-16º,” (Law 184/2014, December 29th - Organic Law of the Ministry of National Defence Articles 11-16), República Portuguesa, 29 December 2014, accessed 29 April 2020, https://dre.pt/home/-/dre/65983260/details/maximized. 
2. “Decreto-Lei 184/2014, 29 Dezembro - Aprova a Lei Orgânica do Estado-Maior General das Forças Armadas, artigo 5,” (Decree-Law 184/2014, December 29th - Approves the Organic Law of the Joint Chief of Staff, Article 5), República Portuguesa, 29 December 2014, accessed September 20th 2020, https://dre.pt/home/-/dre/65983261/details/maximized
3. “Decreto-Lei 185/2014, 29 Dezembro - Aprova a Lei Orgânica da Marinha,” (Decree-Law 185/2014, December 29th - Approves the Organic Law of the Navy), República Portuguesa, 29 December 2014, accessed 20 September 2020, https://dre.pt/pesquisa/-/search/65983262/details/normal?l=1. 
4. “Decreto-Lei 186/2014, 29 Dezembro - Aprova a Lei Orgânica do Exército,” (Decree-Law 186/2014, December 29th - Approves the Organic Law of the Army"), República Portuguesa, 29 December 2014, accessed 20 September 2020, https://dre.pt/home/-/dre/65983263/details/maximized. 
5. “Decreto-Lei 187/2014, 29 Dezembro - Aprova a Lei Orgânica da Força Aérea,” (Decree-Law 187/2014, December 29th - Approves the Organic Law of the Air Force), República Portuguesa, 29 December 2014, accessed 20 September 2020,  https://dre.pt/home/-/dre/65983264/details/maximized. 
6. “Lei n.º 2/2004, de 15 de Janeiro - Aprova o estatuto do pessoal dirigente dos serviços e organismos da administração central, regional e local do Estado, artigos 18-19A,” (Law 2/2004, January 15th - Approves the Statute of managing staff of central, regional and local State services and organizations, Articles 18-19A) República Portuguesa, 15 January 2004, accessed 20 September 2020, http://www.pgdlisboa.pt/leis/lei_mostra_articulado.php?nid=1708&amp;tabela=leis&amp;so_miolo=. 
7. “Lei n.º 2/2004, de 15 de Janeiro - Aprova o estatuto do pessoal dirigente dos serviços e organismos da administração central, regional e local do Estado, artigos 20-21,” (Law 2/2004, January 15th - Approves the Statute of managing staff of central, regional and local State services and organizations, Articles 20-21) República Portuguesa, 15 January 2004, accessed 20 September 2020, http://www.pgdlisboa.pt/leis/lei_mostra_articulado.php?nid=1708&amp;tabela=leis&amp;so_miolo=. 
8. “Lei Orgânica n.º 6/2014, 1 de setembro - Procede à primeira alteração à Lei Orgânica de Bases da Organização das Forças Armadas, aprovada pela Lei Orgânica n.º 1-A/2009, de 7 de julho, artigo 17,” (Organic Law 6/2014, September 1st - Amends the Organic Law on the Bases of Organization of the Armed Forces approved by Law 1-A/2009, July 7th, Article 17), República Portuguesa, 1 September 2014, accessed 29 April 2020, https://dre.pt/pesquisa/-/search/56384929/details/normal?l=1.</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</si>
  <si>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</si>
  <si>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</si>
  <si>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</si>
  <si>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</si>
  <si>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</si>
  <si>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Parliament is not involved in scrutiny over the joint chief of staff, single service chief, top or mid-level management within the MoD or branches. However, high-level MoD applicants are selected from a pool of candidates by an external board; the MoD then decides who to hire [1]. The Committee on Recruitment and Selection of the Public Administration is known to have been ignored in recent years [2, 3], but no defence-related cases are known to have occurred. News reports suggest that appointments do not result from purely meritocratic processes [4].</t>
  </si>
  <si>
    <t xml:space="preserve">1. “Lei n.º 2/2004, de 15 de Janeiro - Aprova o estatuto do pessoal dirigente dos serviços e organismos da administração central, regional e local do Estado, artigos 18-19A,” (Law 2/2004, January 15th - Approves the Statute of managing staff of central, regional and local State services and organizations, Articles 18-19A) República Portuguesa, 15 January 2004, accessed 20 September 2020, http://www.pgdlisboa.pt/leis/lei_mostra_articulado.php?nid=1708&amp;tabela=leis&amp;so_miolo=.
2. Beatriz Ferreira and Ana Suspiro, “Dirigentes do Estado. Das nomeações sem concurso aos concursos que confirmam nomeações já feitas,” (From nominations without competition to competitions which confirm nominations made beforehand), Observador, 3 October 2019, accessed 12 September 2020, https://observador.pt/especiais/dirigentes-do-estado-das-nomeacoes-sem-concurso-aos-concursos-que-confirmam-nomeacoes-ja-feitas/. 
3. Raquel Martins, “Governo recusa nomes indicados pela Cresap para director-geral da Administração Pública,” (Government refuses names indicated by the Committee on Recruitment and Selection of the Public Administration, Público, 19 December 2018, accessed 12 September 2020, https://www.publico.pt/2018/12/19/economia/noticia/governo-recusa-nomes-indicados-cresap-direccaogeral-administracao-publica-1855308. 
4. Valentina Marcelino, “Ex-chefe de gabinete de Azeredo na corrida para o Comando Operacional do Exército,” (Former chief of staff of Azeredo [former MoD] running for Army Operational Command), Diário de Notícias, 4 November 2019, accessed 12 September 2020, https://www.dn.pt/edicao-do-dia/04-nov-2019/ex-chefe-de-gabinete-de-azeredo-na-corrida-para-o-comando-operacional-do-exercito-11468639.html.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</si>
  <si>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</si>
  <si>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</si>
  <si>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</si>
  <si>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All civilian and military appointments must follow the established procedure in law, as per Q41A. However, transparency depends on whether appointments are to the MoD or branches. With regards to the MoD, as top-level appointments run through an external board, selection criteria, including formal education, rank and experience are published [1]. With regards to branches, appointments are made at the discretion of branch chiefs and require no disclosure of selection criteria [2].</t>
  </si>
  <si>
    <t>1. “ Concursos dirigente superior,” (Competitions top-level positions), CRESAP, accessed 25 September 2020, https://www.cresap.pt/concursos-dirigente-superior. 
2. “Lei Orgânica n.º 6/2014, 1 de setembro - Procede à primeira alteração à Lei Orgânica de Bases da Organização das Forças Armadas, aprovada pela Lei Orgânica n.º 1-A/2009, de 7 de julho, artigo 17,” (Organic Law 6/2014, September 1st - Amends the Organic Law on the Bases of Organization of the Armed Forces approved by Law 1-A/2009, July 7th, Article 17), República Portuguesa, 1 September 2014, accessed 29 April 2020, https://dre.pt/pesquisa/-/search/56384929/details/normal?l=1.</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</si>
  <si>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</si>
  <si>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</si>
  <si>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</si>
  <si>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</si>
  <si>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</si>
  <si>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</si>
  <si>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Promotions are conducted according to objective criteria, including increments, time at a certain rank, appointment, distinction and exceptional [1]. Promotion boards do not exist as such. Instead, military personnel are evaluated based on a maximum two-person evaluation [1]. However, these evaluation procedures are limited in their influence on promotions [1]. These evaluation arrangements do not have independent (outside the branch) observers. Scrutiny is not performed on an individual basis: professional military associations criticise promotions on a procedural basis [2].</t>
  </si>
  <si>
    <t>1. “Decreto-Lei 90/2015, 29 de Maio - Estatuto dos Militares das Forças Armadas," (Decree-Law 90/2015, May 29th - Statute of the Armed Forces Miitary Staff), República Portuguesa, 29 May 2015, accessed 9 September 2020, http://www.pgdlisboa.pt/leis/lei_busca_assunto_diploma.php?buscajur=incompatibilidades&amp;artigo_id=&amp;pagina=1&amp;ficha=1&amp;nid=2369&amp;tabela=leis&amp;diplomas=&amp;artigos=&amp;so_miolo=.
2. Manuel Carlos Freire, “"Habilidade política". Militares criticam promoções que só começam a 1 de novembro,” ("Political handwringing". Military criticize promotions starting only on November 1st), Diário de Notícias, 25 September 2019, accessed 25 September 2020, https://www.dn.pt/poder/governo-promove-4945-militares-a-1-de-novembro-associacoes-criticam-eleitoralismo-11335094.html</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</si>
  <si>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</si>
  <si>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</si>
  <si>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</si>
  <si>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Special promotion conditions include minimum time in post, specific functions or assignments, participation in promotion courses with positive evaluation, competitive evaluation and other specific condition [1]. Military personnel may also be awarded rank under temporary and exceptional conditions [2]. </t>
  </si>
  <si>
    <t xml:space="preserve">1. “Decreto-Lei 90/2015, 29 de Maio - Estatuto dos Militares das Forças Armadas, Artigo 52,” (Decree-Law 90/2015, May 29th - Statute of the Armed Forces Miitary Staff,), República Portuguesa, 29 May 2015, accessed 9 September 2020, http://www.pgdlisboa.pt/leis/lei_busca_assunto_diploma.php?buscajur=incompatibilidades&amp;artigo_id=&amp;pagina=1&amp;ficha=1&amp;nid=2369&amp;tabela=leis&amp;diplomas=&amp;artigos=&amp;so_miolo=.
2. “Decreto-Lei 90/2015, 29 de Maio - Estatuto dos Militares das Forças Armadas, Artigo 73” (Decree-Law 90/2015, May 29th - Statute of the Armed Forces Miitary Staff, Article 73), República Portuguesa, 29 May 2015, accessed 9 September 2020, http://www.pgdlisboa.pt/leis/lei_busca_assunto_diploma.php?buscajur=incompatibilidades&amp;artigo_id=&amp;pagina=1&amp;ficha=1&amp;nid=2369&amp;tabela=leis&amp;diplomas=&amp;artigos=&amp;so_miolo=.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</si>
  <si>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</si>
  <si>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</si>
  <si>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</si>
  <si>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</si>
  <si>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All promotions above OF-1 rank are publicly declared under the law [1], and there is extensive evidence in the Official Gazette [2, 3, 4, 5]. Names, ranks, new posts and effective dates are publicly available. Equivalent information is available with regard to civil service [6, 7, 8].</t>
  </si>
  <si>
    <t>1. “Decreto-Lei 90/2015, 29 de Maio - Estatuto dos Militares das Forças Armadas, Artigo 73.4” (Decree-Law 90/2015, May 29th - Statute of the Armed Forces Miitary Staff, Article 73.4), República Portuguesa, 29 May 2015, accessed 9 September 2020, http://www.pgdlisboa.pt/leis/lei_busca_assunto_diploma.php?buscajur=incompatibilidades&amp;artigo_id=&amp;pagina=1&amp;ficha=1&amp;nid=2369&amp;tabela=leis&amp;diplomas=&amp;artigos=&amp;so_miolo=.
2. "Promoção a Alferes," (Promotion to Alferes), Diário da República, accessed 26 September 2020, https://dre.pt/web/guest/pesquisa/-/search/basic/maximized?perPage=25&amp;fqs=promo%C3%A7%C3%A3o+a+alferes&amp;q=promo%C3%A7%C3%A3o+a+alferes. 
3. "Promoção a Capitão," (Promotion to Capitão), Diário da República, accessed 26 September 2020, https://dre.pt/web/guest/pesquisa/-/search/basic/maximized?perPage=25&amp;fqs=promo%C3%A7%C3%A3o+a+capit%C3%A3o&amp;q=promo%C3%A7%C3%A3o+a+capit%C3%A3o. 
4. "Promoção a Tenente-Coronel," (Promotion to Lieutenant-Colonel), Diário da República, accessed 26 September 2020, https://dre.pt/web/guest/pesquisa/-/search/basic/maximized?perPage=25&amp;fqs=promo%C3%A7%C3%A3o+a+tenente-coronel&amp;q=promo%C3%A7%C3%A3o+a+tenente-coronel. 
5. "Promoção a Major-General," (Promotion to Major-General), Diário da República,  accessed 26 September 2020, https://dre.pt/web/guest/pesquisa/-/search/basic/maximized?perPage=25&amp;fqs=promo%C3%A7%C3%A3o+a+major-general&amp;q=promo%C3%A7%C3%A3o+a+major-general
6. "Designação, em regime de substituição, para o cargo de subdiretora-geral da Direção-Geral de Recursos da Defesa Nacional da licenciada Maria João Teixeira de Almeida Rocha Marques", accessed 5 June 2021, https://dre.pt/web/guest/pesquisa/-/search/160311810/details/normal?sort=whenSearchable&amp;filterAction=TRUE&amp;q=nomea%C3%A7%C3%A3o+defesa+nacional&amp;sortOrder=DESC&amp;fqs=nomea%C3%A7%C3%A3o+defesa+nacional&amp;perPage=25&amp;emissor_facet=Defesa+Nacional+-+Gabinete+do+Ministro&amp;emissor_facet=Minist%C3%A9rio+da+Defesa+Nacional+-+Gabinete+do+Ministro+&amp;emissor_facet=Minist%C3%A9rio+da+Defesa+Nacional+-+Direc%C3%A7%C3%A3o-Geral+de+Pol%C3%ADtica+de+Defesa+Nacional&amp;emissor_facet=Minist%C3%A9rio+da+Defesa+Nacional.
7. Nomeação do licenciado José Maria Teixeira Leite Martins no cargo de inspetor-geral da Defesa Nacional, accessed 5 June 2021, https://dre.pt/web/guest/pesquisa/-/search/147782584/details/normal?sort=whenSearchable&amp;filterAction=TRUE&amp;q=nomea%C3%A7%C3%A3o+defesa+nacional&amp;sortOrder=DESC&amp;fqs=nomea%C3%A7%C3%A3o+defesa+nacional&amp;perPage=25&amp;emissor_facet=Defesa+Nacional+-+Gabinete+do+Ministro&amp;emissor_facet=Minist%C3%A9rio+da+Defesa+Nacional+-+Gabinete+do+Ministro+&amp;emissor_facet=Minist%C3%A9rio+da+Defesa+Nacional+-+Direc%C3%A7%C3%A3o-Geral+de+Pol%C3%ADtica+de+Defesa+Nacional&amp;emissor_facet=Minist%C3%A9rio+da+Defesa+Nacional
8. Designação, em regime de substituição, para exercer o cargo de diretor-geral de Política de Defesa Nacional do mestre em Direito Paulo Jorge Lopes Lourenço https://dre.pt/web/guest/pesquisa/-/search/129295710/details/normal?sort=whenSearchable&amp;sortOrder=DESC&amp;q=nomea%C3%A7%C3%A3o+defesa+nacional&amp;filterAction=TRUE&amp;fqs=nomea%C3%A7%C3%A3o+defesa+nacional&amp;perPage=25&amp;emissor_facet=Defesa+Nacional+-+Gabinete+do+Ministro&amp;emissor_facet=Minist%C3%A9rio+da+Defesa+Nacional+-+Gabinete+do+Ministro+&amp;emissor_facet=Minist%C3%A9rio+da+Defesa+Nacional+-+Direc%C3%A7%C3%A3o-Geral+de+Pol%C3%ADtica+de+Defesa+Nacional&amp;emissor_facet=Minist%C3%A9rio+da+Defesa+Nacional</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</si>
  <si>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</si>
  <si>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</si>
  <si>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</si>
  <si>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</si>
  <si>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Promotions are regularly published in the Official Gazette, as per Q42C. Postings are regulated for nominated ranks [1], and there is extensive evidence of publication [2]. Though varied, frequency is much higher than annual and is closer to monthly [2].</t>
  </si>
  <si>
    <t xml:space="preserve">1. “Decreto-Lei 90/2015, 29 de Maio - Estatuto dos Militares das Forças Armadas, artigos 132-136, 138” (Decree-Law 90/2015, May 29th - Statute of the Armed Forces Miitary Staff, Articles 132-136, 138), República Portuguesa, 29 May 2015, accessed 9 September 2020, http://www.pgdlisboa.pt/leis/lei_busca_assunto_diploma.php?buscajur=incompatibilidades&amp;artigo_id=&amp;pagina=1&amp;ficha=1&amp;nid=2369&amp;tabela=leis&amp;diplomas=&amp;artigos=&amp;so_miolo=.  
2. "Nomeação General," (Nomination General), Diário da República, accessed 26 September 2020, https://dre.pt/web/guest/pesquisa/-/search/basic/maximized?perPage=25&amp;fqs=nomea%C3%A7%C3%A3o+general&amp;q=nomea%C3%A7%C3%A3o+general.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</si>
  <si>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</si>
  <si>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</si>
  <si>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</si>
  <si>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</si>
  <si>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</si>
  <si>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There has been no compulsory conscription in Portugal since 2004 [1]. All armed forces branches operate via professional recruitment procedures [2]. As such, this indicator is marked 'Not Applicable'. </t>
  </si>
  <si>
    <t xml:space="preserve">1. “Em Portugal o Serviço Militar já foi obrigatório,” (In Portugal, conscription was mandatory), Ministério da Defesa Nacional, accessed 17 January 2021, https://www.portugal.gov.pt/pt/gc21/area-de-governo/defesa-nacional/informacao-adicional/dia-da-defesa-nacional.aspx. 
2. “Recrutamento Normal (Regime de Voluntariado/Regime de Contrato),” (Normal Recruitment (Volunteer Regime/Contract Regime)), Ministério da Defesa Nacional, accessed 17 January 2021, https://recrutamentomilitar.bud.gov.pt/recrutamento-normal-rvrc.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</si>
  <si>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</si>
  <si>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</si>
  <si>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</si>
  <si>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</si>
  <si>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</si>
  <si>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</si>
  <si>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</si>
  <si>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</si>
  <si>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</si>
  <si>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</si>
  <si>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</si>
  <si>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Bribery and facilitation payments are strictly prohibited by the Penal Code. This applies to acceptance/solicitation, or giving/promising of undue advantage, as well as passive corruption and active corruption [1]. There is a legal regime applicable to political and top-level public administration officers [2]. The Military Justice Code also prohibits bribery and facilitation payments and establishes sentence duration [3]. There is no specific mention of posting-related bribery.</t>
  </si>
  <si>
    <t xml:space="preserve">1. “Lei 58/2020, 31 de Agosto - Código Penal, artigo 372,” (Law 58/2020, August 31st - Penal Code, Article 372), República Portuguesa, 31 August 2020, accessed 20 September 2020, https://dre.pt/legislacao-consolidada/-/lc/107981223/201708230100/73474331/diploma/indice. 
2. “Lei 30/2015, 22 de Abril - Crimes de responsabilidade dos titulares de cargos politicos,” (Law 30/2015, April 22nd - Crimes accountable to political office-holders), República Portuguesa, 22 April 2015, accessed 1 September 2020, http://www.pgdlisboa.pt/leis/lei_mostra_articulado.php?nid=281&amp;tabela=leis&amp;so_miolo=S. 
3. “Lei 100/2003, 15 de Novembro - Código de Justiça Militar, artigos 36-37,” (Law 100/2003, November 15th - Military Justice Code, Articles 36-37), República Portuguesa, 15 November 2003, accessed 14 May 2020, http://www.pgdlisboa.pt/leis/lei_mostra_articulado.php?nid=120&amp;tabela=leis&amp;so_miolo=.   </t>
  </si>
  <si>
    <t>Possible sanctions include criminal prosecution/ incarceration, dismissal, and considerable financial penalties.</t>
  </si>
  <si>
    <t xml:space="preserve">There are no sanctions for soliciting preferred postings through bribery. </t>
  </si>
  <si>
    <t>The Penal Code establishes sentence durations of up to five years imprisonment or 600-day fines in the case of soliciting or accepting an undue advantage [1]; in the case of giving or promising undue advantage, sentence duration falls to up to three years imprisonment or a 360 day fine [2]. With regards to passive corruption, solicitation or acceptance in the context of actions or omissions in violation of office prerogatives, sentence duration runs from one to eight years imprisonment [3]; when actions or omissions do not run against office prerogatives, sentence duration runs from one to five years imprisonment [4]. With regards to active corruption, giving or promising carries a sentence of one to five years [5] when office prerogatives are violated and up to three years or a 360-day fine when office prerogatives are not violated [6]. These penalties may be hardened if transactions involve high [7] or very high [8] sums.
With regards to military personnel, solicitation or acceptance carries a sentence of two to ten years imprisonment [9]; giving or promising carries a sentence of one to six years imprisonment [10]. Exceptions include a repudiation of actions [11]; aggravated sentences are stipulated for attempted corruption by officers who hold higher ranks or directly supervise those whom they have attempted to corrupt [12].</t>
  </si>
  <si>
    <t>1. “Lei 58/2020, 31 de Agosto - Código Penal, artigo 372.1,” (Law 58/2020, August 31st - Penal Code, Article 372.1), República Portuguesa, 31 August 2020, accessed September 20th 2020, https://dre.pt/legislacao-consolidada/-/lc/107981223/201708230100/73474331/diploma/indice. 
2. “Lei 58/2020, 31 de Agosto - Código Penal, artigo 372.2,” (Law 58/2020, August 31st - Penal Code, Article 372.1), República Portuguesa, 31 August 2020, accessed September 20th 2020, https://dre.pt/legislacao-consolidada/-/lc/107981223/201708230100/73474331/diploma/indice.
3. “Lei 58/2020, 31 de Agosto - Código Penal, artigo 372.2,” (Law 58/2020, August 31st - Penal Code, Article 372.2), República Portuguesa, 31 August 2020, accessed September 20th 2020, https://dre.pt/legislacao-consolidada/-/lc/107981223/201708230100/73474331/diploma/indice.
4. “Lei 58/2020, 31 de Agosto - Código Penal, artigo 373.2,” (Law 58/2020, August 31st - Penal Code, Article 373.2), República Portuguesa, 31 August 2020, accessed September 20th 2020, https://dre.pt/legislacao-consolidada/-/lc/107981223/201708230100/73474331/diploma/indice.
5. “Lei 58/2020, 31 de Agosto - Código Penal, artigo 374.1,” (Law 58/2020, August 31st - Penal Code, Article 374.1), República Portuguesa, 31 August 2020, accessed September 20th 2020, https://dre.pt/legislacao-consolidada/-/lc/107981223/201708230100/73474331/diploma/indice.
6. “Lei 58/2020, 31 de Agosto - Código Penal, artigo 374.2,” (Law 58/2020, August 31st - Penal Code, Article 374.2), República Portuguesa, 31 August 2020, accessed September 20th 2020, https://dre.pt/legislacao-consolidada/-/lc/107981223/201708230100/73474331/diploma/indice.
7. “Lei 58/2020, 31 de Agosto - Código Penal, artigo 374A.1,” (Law 58/2020, August 31st - Penal Code, Article 374A.1), República Portuguesa, 31 August 2020, accessed September 20th 2020, https://dre.pt/legislacao-consolidada/-/lc/107981223/201708230100/73474331/diploma/indice.
8. “Lei 58/2020, 31 de Agosto - Código Penal, artigo 374A.2,” (Law 58/2020, August 31st - Penal Code, Article 374A.2), República Portuguesa, 31 August 2020, accessed September 20th 2020, https://dre.pt/legislacao-consolidada/-/lc/107981223/201708230100/73474331/diploma/indice.
9. Lei 100/2003, 15 de Novembro - Código de Justiça Militar, artigo 36.1,” (Law 100/2003, November 15th - Military Justice Code, Article 36.1), República Portuguesa, 15 November 2003, accessed 14 May 2020, http://www.pgdlisboa.pt/leis/lei_mostra_articulado.php?nid=120&amp;tabela=leis&amp;so_miolo=.
10. Lei 100/2003, 15 de Novembro - Código de Justiça Militar, artigo 37.2,” (Law 100/2003, November 15th - Military Justice Code, Article 37.2), República Portuguesa, 15 November 2003, accessed 14 May 2020, http://www.pgdlisboa.pt/leis/lei_mostra_articulado.php?nid=120&amp;tabela=leis&amp;so_miolo=.
11. Lei 100/2003, 15 de Novembro - Código de Justiça Militar, artigo 36.2,” (Law 100/2003, November 15th - Military Justice Code, Article 36.2), República Portuguesa, 15 November 2003, accessed 14 May 2020, http://www.pgdlisboa.pt/leis/lei_mostra_articulado.php?nid=120&amp;tabela=leis&amp;so_miolo=.
12. Lei 100/2003, 15 de Novembro - Código de Justiça Militar, artigo 37.2,” (Law 100/2003, November 15th - Military Justice Code, Articles 37.2), República Portuguesa, 15 November 2003, accessed 14 May 2020, http://www.pgdlisboa.pt/leis/lei_mostra_articulado.php?nid=120&amp;tabela=leis&amp;so_miolo=.</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</si>
  <si>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</si>
  <si>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</si>
  <si>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Neither the Penal Code nor the Military Justice Code or the Statute of Armed Forces Military provide specific sanctions on the solicitation of postings. These solicitations are defined as criminal offences by the broader Penal Code provisions. Existing evidence pertains to more general bribery charges and suggests sanctions are enforced to the full extent of the law [1] [2].</t>
  </si>
  <si>
    <t>1. “Operação Zeus. Major-general e coronel condenados a prisão em caso que terá lesado o Estado em €1,55 milhões,” (Major-General and coronel sentenced to prison in case which might have stolen €1,55 million off the State), Expresso, 25 September 2020, accessed 25 September 2020, https://expresso.pt/sociedade/2020-09-25-Operacao-Zeus.-Major-general-e-coronel-condenados-a-prisao-em-caso-que-tera-lesado-o-Estado-em-155-milhoes.
2. "Quase 50 militares e ótica condenados por esquema de fraude com óculos de sol que lesou Estado em 343 mil euros" (Almost 50 military staff and eyeglass vendor sentenced for embezzlement scheme with sunglasses which damaged the State in €343 thousand), Lusa, 26 May 2021, accessed 8 June 2021, https://www.cmjornal.pt/portugal/detalhe/quase-50-militares-e-otica-condenados-por-esquema-de-fraude-com-oculos-de-sol-que-lesou-estado-em-343-mil-euros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</si>
  <si>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</si>
  <si>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</si>
  <si>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</si>
  <si>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</si>
  <si>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Chains of payment are defined under the General Law on Public Employment [1] and Decree-Law 142/2015, which establishes military payment systems [2] and are formally independent of chains of command. Existing legislation limits interference beyond clearly defined disciplinary situations [3].</t>
  </si>
  <si>
    <t xml:space="preserve">1. “Lei 35/2014, 20 de Junho - Lei Geral do Trabalho em Funções Públicas, artigos 159-169” (Law 35/2014, June 20th - General Law on Public Employment, Articles 159-169), República Portuguesa, 20 June 2014, accessed 20 September 2020, http://www.pgdlisboa.pt/leis/lei_mostra_articulado.php?artigo_id=2171A0145&amp;nid=2171&amp;tabela=leis&amp;pagina=1&amp;ficha=1&amp;so_miolo=&amp;nversao=#artigo.
2. “Decreto-Lei n.º 142/2015, de 31 de julho - Procede à primeira alteração ao Decreto-Lei n.º 296/2009, de 14 de outubro,” (Decree-Law 142/2015, July 31st - Amends Decree-Law 296/2009, October 14th), República Portuguesa, 31 July 2015, accessed 20 September 2020, https://dre.pt/home/-/dre/69920317/details/maximized.  
3. “Lei Orgânica 2/2009, 22 de Julho, artigos 30-52,” (Organic Law 2/2009, July 22nd, Articles 30-52), República Portuguesa, 22 July 2009, accessed 20 September 2020, https://dre.pt/pesquisa/-/search/493238/details/maximized/.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</si>
  <si>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</si>
  <si>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</si>
  <si>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</si>
  <si>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</si>
  <si>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</si>
  <si>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</si>
  <si>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</si>
  <si>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No code of conduct applicable to military personnel exists. Ethics are mentioned in the Statute of the Armed Forces Military [1] and in a number of articles of the Military Discipline Regulation [2], but no joint chief of staff or branch guidance has been published in service publications.</t>
  </si>
  <si>
    <t xml:space="preserve">1. “Decreto-Lei 90/2015, 29 de Maio - Estatuto dos Militares das Forças Armadas, Artigo 11.2” (Decree-Law 90/2015, May 29th - Statute of the Armed Forces Miitary Staff, Article 11.2), República Portuguesa, 29 May 2015, accessed 9 September 2020, http://www.pgdlisboa.pt/leis/lei_busca_assunto_diploma.php?buscajur=incompatibilidades&amp;artigo_id=&amp;pagina=1&amp;ficha=1&amp;nid=2369&amp;tabela=leis&amp;diplomas=&amp;artigos=&amp;so_miolo=.
2. “Lei Orgânica 2/2009, 22 de Julho - Aprova o Regulamento de Disciplina Militar, artigo 11.1, 19.1,” (Organic Law 2/2009, July 22nd - Approves the Military Discipline Regulation, Article 11.1, 19.1), República Portuguesa, 22 July 2009, accessed 20 September 2020, https://dre.pt/pesquisa/-/search/493238/details/maximized.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</si>
  <si>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</si>
  <si>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</si>
  <si>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</si>
  <si>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</si>
  <si>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</si>
  <si>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</si>
  <si>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This indicator is marked 'Not Applicable' as no code of conduct applicable to military personnel exists. Ethics are mentioned in the Statute of the Armed Forces Military [1] and in a number of articles of the Military Discipline Regulation [2], but no joint chief of staff or branch guidance has been published in service publications.</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</si>
  <si>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</si>
  <si>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</si>
  <si>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</si>
  <si>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</si>
  <si>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</si>
  <si>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</si>
  <si>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</si>
  <si>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</si>
  <si>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</si>
  <si>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</si>
  <si>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</si>
  <si>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</si>
  <si>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Government has published a Code of Conduct that applies to all top-level management officers in public administration [1]. An Ethics Charter for Public Administration exists but does not mention bribery, gifts, hospitality or conflicts of interest [2]. In the Ministry of Defence (MoD), the Directorate-General of Defence Resources (DGDR) [3] and the Inspectorate-General of National Defence (IGND) [4] have unit-specific codes of conduct. The DGDR code mentions gifts, conflicts of interest and integrity in procurement, but no explicit mention of bribery or post-separation activities. The IGND code mentions bribery, gifts and conflicts of interest.</t>
  </si>
  <si>
    <t xml:space="preserve">1. “Resolução do Conselho de Ministros n.º 184/2019 - Sumário: Aprova o Código de Conduta do Governo,” (Resolution of the Council of Ministers 184/2019 - Summary: Approves the Government Code of Conduct), República Portuguesa, 3 December 2019, accessed 20 September 2020, https://dre.pt/web/guest/home/-/dre/126813915/details/maximized. 
2. “Princípios Éticos da Administração Pública,” (Ethical Princples of Public Administration), Direcção-Geral da Administração e Emprego Público, accessed 25 September 2020, https://www.dgaep.gov.pt/index.cfm?OBJID=9BB1D4D0-0607-4588-BCAD-894DBC499AFF&amp;MEN=i. 
3. “Código de Ética e Conduta,” (Code of Ethics and Conduct), República Portuguesa, accessed 20 September 2020, https://www.dgrdn.gov.pt/fls/gestao/dgrdn_cec.pdf. 
4. “Código de Ética da Inspecção-Geral de Defesa Nacional, 2018 (Code of Ethics of the IGND), Inspecção-Geral de Defesa Nacional, accessed 20 September 2020, https://www.defesa.gov.pt/pt/defesa/organizacao/sc/IGDN/qs/cde/Documents/CODIGO%20DE%20ETICA_IGDN.pdf.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</si>
  <si>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</si>
  <si>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</si>
  <si>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</si>
  <si>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</si>
  <si>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</si>
  <si>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</si>
  <si>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While there is evidence of unit-specific codes of conduct, namely the DGDR [1] and the IGND [2] within the MoD, there is no code of conduct that binds all civilian personnel. Therefore, this indicator is marked 'Not Applicable'. </t>
  </si>
  <si>
    <t xml:space="preserve">1. “Código de Ética e Conduta,” (Code of Ethics and Conduct), República Portuguesa, accessed 20 September 2020, https://www.dgrdn.gov.pt/fls/gestao/dgrdn_cec.pdf. 
2. “Código de Ética da Inspecção-Geral de Defesa Nacional, 2018 (Code of Ethics of the IGND), Inspecção-Geral de Defesa Nacional, accessed 20 September 2020, https://www.defesa.gov.pt/pt/defesa/organizacao/sc/IGDN/qs/cde/Documents/CODIGO%20DE%20ETICA_IGDN.pdf.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</si>
  <si>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</si>
  <si>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</si>
  <si>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</si>
  <si>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</si>
  <si>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</si>
  <si>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</si>
  <si>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</si>
  <si>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</si>
  <si>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</si>
  <si>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</si>
  <si>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</si>
  <si>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</si>
  <si>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Professional training is overseen by the National Administration Institute [1], which offers specific training in ethics, integrity and anti-corruption [2]. They encompass organisational values and standards, organisational impact and identification/reporting of corruption, but no tailored training on military effectiveness. Induction into public administration requires initial training across levels [3]. Operational assistant [4] and technical assistant [5] careers are trained in public ethics and values. Public workers with undergraduate degrees are required to undergo induction which includes specific anti-corruption training [6]. The Secretariat-General of the Ministry of Defence (SGMoD) is mandated to oversee training across the MoD [7], and its corruption prevention plan mentions training [8], as does the Directorate-General of Defence Policy (DGDP) [9] and the Directorate-General of Defence Resources (DGRD) [10]. Training on anti-corruption for military personnel does not exist or is not registered in publicly available registries [11, 12, 13]</t>
  </si>
  <si>
    <r>
      <t>1. “Decreto-Lei n.º 86-A/2016, 29 de dezembro - Define o regime da formação profissional na Administração Pública, artigo 17-18,” (Decree-Law 86-A/2016, December 29th - Defines the professional training regime of public administration, Article 17-18), República Portuguesa, 29 December 2016, accessed 23 September 2020, https://dre.pt/home/-/dre/105658704/details/maximized. 
2. “Programa de Capacitação em Ética e Integridade,” (Capacity Programme in Ethics and Integrity), Instituto Nacional de Administração, accessed 23 September 2020,  https://www.ina.pt/index.php/centro-de-formacao-oferta-formativa/formacao-transversal-2019/171-formacao/2017-programa-de-capacitacao-em-etica-e-integridade
3. “Decreto-Lei n.º 86-A/2016, 29 de dezembro - Define o regime da formação profissional na Administração Pública, artigo 7,” (Decree-Law 86-A/2016, December 29th - Defines the professional training regime of public administration, Article 7), República Portuguesa, 29 December 2016, accessed 23 September 2020, https://dre.pt/home/-/dre/105658704/details/maximized.
4. “Programa de Capacitação para o Início de Funções na Carreira de Assistente Operacional,” (Capacity Programme for Induction into Operational Assistance Career), Instituto Nacional de Administração, 2020, accessed 23 September 2020, http://www.ina.gov.pt/index.php/formacao-inicial-geral/programa-capacitacao-avancada-inicio-funcoes-carreira-assistente-operacional 
5. “Programa de Capacitação para o Início de Funções na Carreira de Assistente Técnico,” (Capacity Programme for Induction into Technical Assistance Career), Instituto Nacional de Administração, 2020, accessed 23 September 2020, http://www.ina.gov.pt/index.php/formacao-inicial-geral/programa-capacitacao-avancada-inicio-funcoes-carreira-assistente-tecnico
6. “Programa de Capacitação para o Início de Funções na Carreira de Técnico Superior,” (Capacity Programme for Induction into Qualified Officer Career), Instituto Nacional de Administração, accessed 23 September 2020, http://194.110.76.137/index.php/formacao-inicial-geral/programa-capacitacao-avancada-inicio-funcoes-carreira-tecnico-superior-cat-formacao-inicial
7. “Lei 184/2014, de 29 de Dezembro - Lei Orgânica do Ministério da Defesa Nacional, artigos 11.g,” (Law 184/2014, December 29th - Organic Law of the Ministry of National Defence Articles 11.g), República Portuguesa, 29 December 2014, accessed 29 April 2020, https://dre.pt/home/-/dre/65983260/details/maximized. 
8. “Plano de Prevenção de Riscos de Corrupção e Infracções Conexas 2017,” (2017 Plan for the Prevention of Corruption Risks and Connected Violations), Secretaria-Geral do Ministério da Defesa, 2017, accessed 21 September 2020, https://www.defesa.gov.pt/pt/adefesaeeu/il/igest/ig_ent/Lists/PDEFINTER_DocumentoLookupList/SG%20-%20Plano%20de%20Gest%C3%A3o%20de%20Riscos%20de%20Corrup%C3%A7%C3%A3o%20e%20Infra%C3%A7%C3%B5es%20Conexas%202017.pdf.
9. “Relatório de Gestão de Riscos de Corrupção e Infracções Conexas 2018,” (Report on Corruption and Related Infraction Risk Management 2018), Direcção-Geral de Política de Defesa Nacional, December 2018, accessed 5 September 2020, https://www.defesa.gov.pt/pt/adefesaeeu/il/igest/ig_ent/Lists/PDEFINTER_DocumentoLookupList/DGPDN%20-%20Relat%C3%B3rio%20do%20plano%20de%20gest%C3%A3o%20de%20riscos%20de%20corrup%C3%A7%C3%A3o%202018.pdf. 
10. “Plano de Prevenção de Riscos de Corrupção e Infracções Conexas 2019,” (2019 Plan for the Prevention of Corruption Risks and Connected Violations), Direcção-Geral de Recursos da Defesa Nacional, February 2019, accessed 21 September 2020, https://www.dgrdn.gov.pt/fls/gestao/dgrdn_pgrcic_2019.pdf#view=fitH.
11. “Academia a Força Aérea,” (Air Force Academy), Centro de Recrutamento da Força Aérea, accessed 7 September 2020, https://crfa.emfa.pt/recrutamento-001. 
12. “Formação e Ensino,” (Training and Teaching), Exército Português, accessed 7 September 2020, https://www.exercito.pt/pt/o-que-fazemos/forma%C3%A7%C3%A3o-e-ensino/forma%C3%A7%C3%A3o
13. “</t>
    </r>
    <r>
      <rPr>
        <strike/>
        <sz val="8"/>
        <rFont val="Arial"/>
        <family val="2"/>
      </rPr>
      <t>Eschole</t>
    </r>
    <r>
      <rPr>
        <sz val="8"/>
        <rFont val="Arial"/>
        <family val="2"/>
      </rPr>
      <t xml:space="preserve"> Escolhe uma Opção,” Marinha Recrutamento, accessed 7 September 2020, https://recrutamento.marinha.pt/pt/areas. </t>
    </r>
  </si>
  <si>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</si>
  <si>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</si>
  <si>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</si>
  <si>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</si>
  <si>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</si>
  <si>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</si>
  <si>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Anti-corruption training is delivered to public workers with undergraduate degrees on a mandatory basis as part of an induction training course [1] No military rank requires specific anti-corruption training. High-ranking [2] and mid-level [3] civilian positions are required to undergo additional training as a requirement for career advancement, which includes compliance. This applies to all civilian personnel in defence institutions. </t>
  </si>
  <si>
    <t>1. “Programa de Capacitação para o Início de Funções na Carreira de Técnico Superior,” (Capacity Programme for Induction into Qualified Officer Career), Instituto Nacional de Administração, accessed 23 September 2020, http://194.110.76.137/index.php/formacao-inicial-geral/programa-capacitacao-avancada-inicio-funcoes-carreira-tecnico-superior-cat-formacao-inicial
2. “Curso Avançado de Gestão Pública (CAGEP),” (Advanced Course in Public Management (ACPM)), Instituto Nacional de Administração, 2020 accessed 26 September 26 2020, https://www.ina.pt/index.php/centro-de-formacao-oferta-formativa/area-estrategica-de-formacao/formacao-inicial-continua-para-cargos-dirigentes/171-formacao/2069-curso-avancado-de-gestao-publica-cagep
3. “Programa de Formação em Gestão Pública (FORGEP),” (Public Management Training Course), Instituto Nacional de Administração, 2020, accessed 26 September 2020, http://www.ina.gov.pt/index.php/centro-desenvolvimento-lideranca/forgep</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</si>
  <si>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</si>
  <si>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</si>
  <si>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</si>
  <si>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</si>
  <si>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</si>
  <si>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</si>
  <si>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Anti-corruption training is available to all civilian personnel through the National Administration Institute [1], but it is not mandatory. High-ranking [2] and mid-level personnel [3] are required to undergo specialist training in public administration, but the training does not cover anti-corruption. No military rank requires specific anti-corruption training: courses intended for promotion to the rank of general [4] and preparation for becoming a joint chief [5] do not specify anti-corruption training.</t>
  </si>
  <si>
    <t>1. “Programa de Capacitação em Ética e Integridade,” (Capacity Programme in Ethics and Integrity), Instituto Nacional de Administração, accessed 23 September 2020,  https://www.ina.pt/index.php/centro-de-formacao-oferta-formativa/formacao-transversal-2019/171-formacao/2017-programa-de-capacitacao-em-etica-e-integridade
2. “Curso Avançado de Gestão Pública (CAGEP),” (Advanced Course in Public Management (ACPM)), Instituto Nacional de Administração, 2020 accessed 26 September 26 2020, https://www.ina.pt/index.php/centro-de-formacao-oferta-formativa/centro-desenvolvimento-lideranca/cagep. 
3. “Programa de Formação em Gestão Pública (FORGEP),” (Public Management Training Course), Instituto Nacional de Administração, 2020, accessed 26 September 2020, https://www.ina.pt/index.php/centro-de-formacao-oferta-formativa/centro-desenvolvimento-lideranca/forgep. 
4. “Curso de Promoção a Oficial General,” (Course for Promotion to Officer General), Instituto Universitário Militar, accessed 26 September 2020,  https://www.ium.pt/?page_id=5#. 
5. “Curso de Estado-Maior Conjunto,” (Course for Joint Chief), Instituto Universitário Militar,  accessed 26 September 2020, https://www.ium.pt/?page_id=21</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</si>
  <si>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</si>
  <si>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</si>
  <si>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</si>
  <si>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</si>
  <si>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are no specific military courts in Portugal, according to the Military Justice Code [1]. If the country has declared war, ordinary military courts are provided for in law [1] Instead all military justice matters are required to run through civil courts where military judges are required to participate in rulings [1]. Final court sentencing, including that involving strictly military justice issues, is published in the Official Gazette [2].
Prosecutions of defence personnel in civil courts are made public as a matter of law [3], subject to judicial secrecy [4], and defence institutions are not required to have specific policy on disclosure.
Civil courts are required to be open and transparent to the public with limits established by law [3].</t>
  </si>
  <si>
    <t xml:space="preserve">1. “Lei 100/2003, 15 de Novembro - Código de Justiça Militar, artigo 36.1,” (Law 100/2003, November 15th - Military Justice Code, Articles 36.1), República Portuguesa, 15 November 2003, accessed 14 May 2020, http://www.pgdlisboa.pt/leis/lei_mostra_articulado.php?nid=120&amp;tabela=leis&amp;so_miolo= 
2. “Lei n.º 43/2014, 11 de julho - Quarta alteração à Lei n.º 74/98, de 11 de novembro, sobre a publicação, a identificação e o formulário dos diplomas,” (Law 43/2014, July 11th - Fourth amendment to Law 75/98, on the publication, identification and form of acts), República Portuguesa, 11 July 2014, accessed 25 September 2020, https://dre.pt/pesquisa/-/search/25345900/details/normal?q=43%2F2014.
3. “Lei 102/2019, 6 Setembro - Código de Processo Penal, artigo 86.1,” (Law 102/2019, September 6th - Penal Process Code, Article 86.1), República Portuguesa, accessed 26 September 2020, http://www.pgdlisboa.pt/leis/lei_mostra_articulado.php?artigo_id=199A0086&amp;nid=199&amp;tabela=leis&amp;pagina=1&amp;ficha=1&amp;so_miolo=&amp;nversao=#artigo. 
4. “Lei 102/2019, 6 Setembro - Código de Processo Penal, artigo 86.2,” (Law 102/2019, September 6th - Penal Process Code, Article 86.2), República Portuguesa, accessed 26 September 2020, http://www.pgdlisboa.pt/leis/lei_mostra_articulado.php?artigo_id=199A0086&amp;nid=199&amp;tabela=leis&amp;pagina=1&amp;ficha=1&amp;so_miolo=&amp;nversao=#artigo.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</si>
  <si>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</si>
  <si>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</si>
  <si>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</si>
  <si>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</si>
  <si>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Corruption-related prosecutions are not processed by military courts [1]. The Penal Process Code requires publicity under penalty of mistrial [2], but judicial secrecy applies [3]. Charges and court rulings are publicly available [4, 5]. These include the date, location and a summary of the charge; hearing dates are accessible online [6].</t>
  </si>
  <si>
    <t>1. “Lei 100/2003, 15 de Novembro - Código de Justiça Militar, Capítulo II,” (Law 100/2003, November 15th - Military Justice Code, Chapter II), República Portuguesa, 15 November 2003, accessed 14 May 2020, http://www.pgdlisboa.pt/leis/lei_mostra_articulado.php?nid=120&amp;tabela=leis&amp;so_miolo=.
2. “Lei 102/2019, 6 Setembro - Código de Processo Penal, artigo 86.1,” (Law 102/2019, September 6th - Penal Process Code, Article 86.1), República Portuguesa, accessed 26 September 2020, http://www.pgdlisboa.pt/leis/lei_mostra_articulado.php?artigo_id=199A0086&amp;nid=199&amp;tabela=leis&amp;pagina=1&amp;ficha=1&amp;so_miolo=&amp;nversao=#artigo. 
3. “Lei 102/2019, 6 Setembro - Código de Processo Penal, artigo 86.2,” (Law 102/2019, September 6th - Penal Process Code, Article 86.2), República Portuguesa, accessed 26 September 2020, http://www.pgdlisboa.pt/leis/lei_mostra_articulado.php?artigo_id=199A0086&amp;nid=199&amp;tabela=leis&amp;pagina=1&amp;ficha=1&amp;so_miolo=&amp;nversao=#artigo.
4. “Departamento Central de Investigação e Acção Penal: Súmulas das Acusação de 2000 a 2019,” (Central Department for Penal Investigation and Prosecution, Charges Abstracts 2000-2019), Ministério Público Portugal, accessed 17 January 2021, https://dciap.ministeriopublico.pt/sumulas-acusacoes-dciap. 
5. “Bases Jurídico-Documentais,” (Legal-Document Databases), Instituto de Gestão Financeira e Equipamentos da Justiça, accessed 17 January 2021, http://www.dgsi.pt/.
6. "Diligências Marcadas - CITIUS" ("Court activities - CITIUS"), accessed June 7th 2021, https://www.citius.mj.pt/portal/consultas/ConsultasAgenda.aspx</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</si>
  <si>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</si>
  <si>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</si>
  <si>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</si>
  <si>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 Tancos affair involves allegations of undue influence [1], but plaintiffs are now in court [2]. A recent court decision on corruption in the Portuguese Air Force [3] suggests undue influence is neither systematic nor effective.</t>
  </si>
  <si>
    <t>1. “Tancos. Azeredo Lopes diz que acusação é política e vai pedir instrução. "Nada fiz de ilegal",” (Tancos. Azeredo Lopes [former MoD] says accusation is political and will request procedural instruction), Diário de Notícias, 26 September 2019, accessed 25 September 2020, https://www.dn.pt/poder/tancos-azeredo-lopes-diz-que-acusacao-e-politica-e-vai-pedir-instrucao-11341882.html. 
2. “Tancos: Ex-ministro Azeredo Lopes vai ser julgado por todos os crimes da acusação,” (Tancos. Former minister Azeredo Lopes will go on trial for all crimes) SIC Notícias, 26 June 2020, accessed 23 September 2020, https://sicnoticias.pt/especiais/assalto-em-tancos/2020-06-26-Tancos-Ex-ministro-Azeredo-Lopes-vai-ser-julgado-por-todos-os-crimes-da-acusacao. 
3. “Operação Zeus. Major-general e coronel condenados a prisão em caso que terá lesado o Estado em €1,55 milhões,” (Major-General and coronel sentenced to prison in case which might have stolen €1.55 million off the State), Expresso, 25 September 2020, accessed 25 September 2020, https://expresso.pt/sociedade/2020-09-25-Operacao-Zeus.-Major-general-e-coronel-condenados-a-prisao-em-caso-que-tera-lesado-o-Estado-em-155-milhoes.</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</si>
  <si>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</si>
  <si>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</si>
  <si>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</si>
  <si>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</si>
  <si>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indistinct from bribery under the law. They are strictly illegal and punishable with prison and financial penalties [1]. Military personnel are bound by law to report any occurrences [2], and in the Military Justice Code kickback-related crimes carry sentences of two to ten years in jail for soliciting or accepting any form of kickback and one to six years for giving or promising to give any form of kickback [3].</t>
  </si>
  <si>
    <t>1. “Lei 58/2020, 31 de Agosto - Código Penal, artigos 372-374,” (Law 58/2020, August 31st - Penal Code, Articlea 372-374), República Portuguesa, 31 August 2020, accessed September 20th 2020, https://dre.pt/legislacao-consolidada/-/lc/107981223/201708230100/73474331/diploma/indice.
2. “Lei Orgânica 2/2009, 22 de Julho - Aprova o Regulamento de Disciplina Militar, artigo 17.2,” (Organic Law 2/2009, July 22nd - Approves the Military Discipline Regulation, Article 17.2), República Portuguesa, 22 July 2009, accessed 20 September 2020, https://dre.pt/pesquisa/-/search/493238/details/maximized.
3. “Lei 100/2003, 15 de Novembro - Código de Justiça Militar, artigos 36-37,” (Law 100/2003, November 15th - Military Justice Code, Articles 36-37), República Portuguesa, 15 November 2003, accessed 14 May 2020, http://www.pgdlisboa.pt/leis/lei_mostra_articulado.php?nid=120&amp;tabela=leis&amp;so_miolo=.</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</si>
  <si>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</si>
  <si>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</si>
  <si>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</si>
  <si>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</si>
  <si>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While a recent Eurobarometer survey suggests concern over pervasive corruption in the public sector (89% of respondents residing in Portugal) [1], very few individuals report having had any experience with bribery or facilitation payments [1].</t>
  </si>
  <si>
    <t xml:space="preserve">1. “Special Eurobarometer 502: Corruption, QB 2, 12, 15,” Directorate-General for Communication, December 2019, accessed 25 September 2020, https://data.europa.eu/euodp/en/data/dataset/S2247_92_4_502_ENG.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</si>
  <si>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</si>
  <si>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</si>
  <si>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</si>
  <si>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</si>
  <si>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Bribery or facilitation payments are known to occur in the defence sector [1, 2], but there is no evidence to suggest they are widespread either in the defence sector or elsewhere in public administration, as very few respondents living in Portugal report having had to pay bribes [3].</t>
  </si>
  <si>
    <t xml:space="preserve">1. “Sargento recebeu 100 mil euros em três anos com corrupção na Força Aérea,” (Sergeant took 100 thousand euros over three years with corruption in the Air Force) Jornal de Notícias, 21 January 2019, accessed September 20th 2020, https://www.jn.pt/justica/sargento-recebeu-100-mil-euros-em-tres-anos-com-corrupcao-na-forca-aerea-10468003.html. 
2. Valentina Marcelino, “Corrupção. Quatro GNR condenados. Um deles esteve envolvido no caso de Tancos,” (Corruption. Four GNR sentenced. One was involved in the Tancos affair), Diário de Notícias, 4 February 2020, accessed 21 September 2020, https://www.dn.pt/pais/corrupcao-quatro-gnr-condenados-um-deles-esteve-envolvido-no-caso-de-tancos-11784486.html. 
3. “Special Eurobarometer: Corruption 502, QB2, 12,” Directorate-General for Communication, December 2019, accessed 25 September 2020, https://data.europa.eu/euodp/en/data/dataset/S2247_92_4_502_ENG.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</si>
  <si>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</si>
  <si>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</si>
  <si>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</si>
  <si>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</si>
  <si>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</si>
  <si>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</si>
  <si>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Neither the Military Strategic Concept (MSC) [1] or the National Strategic Defence Concept (NSDC) [2] mention corruption in operations. There is no explicit military doctrine on corruption as a strategic issue in operations. The Portuguese Army's 2020 corruption risks mitigation plan mentions army doctrine as a source [3], and the army's strategic directive mentions corruption as a risk [4]. Neither the Portuguese Air Force [5], the Portuguese Navy [6, 7] or the joint chiefs [8, 9] mention corruption as a strategic risk in their published corruption risks mitigation plans or their strategies, nor do they use doctrine as a source in their corruption management plans. </t>
  </si>
  <si>
    <t xml:space="preserve">1. “Conceito Estratégico Militar,” (Strategic Military Concept), Ministério da Defesa Nacional, July 2014, accessed 6 May 2020, https://www.fd.unl.pt/docentes_docs/ma/FPG_MA_27255.pdf. 
2. “Resolução do Conselho de Ministros n.º 19/2013 - Aprova o Conceito Estratégico de Defesa Nacional, 21 de Março de 2013, 4,” (Council of Ministers Resolution 19/2013 - Approves the National Strategic Defence Concept, March 21st 2013, 4), República Portuguesa, 21 March 2013, accessed 6 May 2020, https://dre.pt/pesquisa/-/search/259967/details/maximized.
3. “Plano de Prevenção de Riscos de Corrupção e Infracções Conexas 2020,” (2020 Plan for the Prevention of Corruption Risks and Connected Violations), Estado-Maior do Exército, 3 February 2020, accessed 21 September 2020, https://assets.exercito.pt/SiteAssets/GabCEME/RCRPP/Documentos/PPRCIC%20do%20Ex%C3%A9rcito%202020.pdf.
4. “Directiva Estratégica do Exército 2019-2021,” (Army Strategic Directive 2019-2021), Estado-Maior do Exército, 2019 accessed 23 January 2021, https://assets.exercito.pt/SiteAssets/GabCEME/Comunica%C3%A7%C3%A3o/Diretivas%20Estrat%C3%A9gicas/Diretiva%20Estrat%C3%A9gica%20do%20Ex%C3%A9rcito19-21.pdf. 
5. “Plano de Prevenção de Riscos de Corrupção e Infracções Conexas 2014,” (2014 Plan for the Prevention of Corruption Risks and Connected Violations), Estado-Maior da Força Aérea, 2014, accessed 21 September 2020, https://www.emfa.pt/paginas/infinstitucional_fap/ficheiros/plano_gestao_riscos.pdf. 
6. “Directiva Estratégica da Marinha 2018,” (Navy Strategic Directive 2018), Estado-Maior da Armada, 2018, accessed 23 January 2021, https://www.marinha.pt/conteudos_externos/Diretiva_Estrategica_da_Marinha/PDF/DEM_2018.pdf. 
7. António Silva Ribeiro, “O Processo Estratégico na Marinha, Cadernos Navais, 46 (Julho-Setembro 2017,” (The Strategic Process in the Navy", Cadernos Navais, 46, July-September 2017), Marinha Portuguesa, 2017, accessed 23 January 2021, https://www.marinha.pt/pt/a-marinha/estudos-e-reflexoes/cadernos-navais/Documents/CAD_NAVAL_46.pdf. 
8. “Plano de Gestão de Riscos de Corrupção e Infracções Conexas 2020,” (Plan for the Prevention of Corruption Risks and Connected Violations 2020), Estado-Maior-General das Forças Armadas, 2020, accessed 5 November 2020, https://www.emgfa.pt/Documents/2020/PGRCIC%202020%20-%20EMGFA%20-%20VF%20%28Pronto%20para%20publicar%29.pdf.   
9. “Directiva Estratégica do Estado-Maior-General das Forças Armadas 2018-2021,” ("Joint Chief of Staff Strategic Directive 2018-2021"), Estado-Maior-General das Forças Armadas, 2018, accessed 23 January 2021,  https://www.emgfa.pt/Documents/2019/DiretivaEstrategicaEMGFA-2018-2021_Ver.2.pdf.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</si>
  <si>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</si>
  <si>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</si>
  <si>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</si>
  <si>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</si>
  <si>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marked 'Not Applicable' as Portugal has no military doctrine addressing corruption as a strategic issue for operations. While the Portuguese Army's 2020 corruption risks mitigation plans mention army doctrine as a source [1], the two doctrines are not publicly available. As per Q51A, no branch or the joint chiefs of staff identify corruption as an operational risk, nor do they refer to doctrine.</t>
  </si>
  <si>
    <t xml:space="preserve">1. “Plano de Gestão de Riscos de Corrupção e Infracções Conexas 2020,” (Plan for the Prevention of Corruption Risks and Connected Violations 2020), Estado-Maior-General das Forças Armadas, 2020, accessed 5 November 2020, https://www.emgfa.pt/Documents/2020/PGRCIC%202020%20-%20EMGFA%20-%20VF%20%28Pronto%20para%20publicar%29.pdf.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</si>
  <si>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</si>
  <si>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</si>
  <si>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</si>
  <si>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</si>
  <si>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</si>
  <si>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</si>
  <si>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</si>
  <si>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The Ministry of Defence (MoD) and branches were contacted to provide information concerning training on corruption issues, but they were not forthcoming. However, given existing documentation on risk management across branches and the joint chief of staff [1, 2, 3, 4] and depictions of procurement during deployment [5] and a lack of evidence on corruption and management risks in training courses [6, 7, 8], it is highly unlikely that commanders are trained on corruption issues.</t>
  </si>
  <si>
    <t xml:space="preserve">1. “Plano de Prevenção de Riscos de Corrupção e Infracções Conexas 2020,” (2020 Plan for the Prevention of Corruption Risks and Connected Violations), Estado-Maior do Exército, 3 February 2020, accessed 21 September 2020, https://assets.exercito.pt/SiteAssets/GabCEME/RCRPP/Documentos/PPRCIC%20do%20Ex%C3%A9rcito%202020.pdf.
2. “Plano de Prevenção de Riscos de Corrupção e Infracções Conexas 2014,” (2014 Plan for the Prevention of Corruption Risks and Connected Violations), Estado-Maior da Força Aérea, 2014, accessed 21 September 2020, https://www.emfa.pt/paginas/infinstitucional_fap/ficheiros/plano_gestao_riscos.pdf. 
3. “Plano de Gestão de Riscos de Corrupção e Infracções Conexas 2020,” (Plan for the Prevention of Corruption Risks and Connected Violations 2020), Estado-Maior-General das Forças Armadas, 2020, accessed 5 November 2020, https://www.emgfa.pt/Documents/2020/PGRCIC%202020%20-%20EMGFA%20-%20VF%20%28Pronto%20para%20publicar%29.pdf.   
4. Gonçalo Silvestre, Nuno Bento, Tiago de Castro, António Monteiro, “A Atividade de Receção, Estacionamento e Movimento em Apoio a uma Força Nacional Destacada, Cadernos do IUM, 38 - A Participação do Exército em Forças Nacionais Destacadas; Casos do Kosovo Afeganistão e República Centro-Africana - Vertente Operacional e Logística,” (Reception, Establishment and Movement Activity in Support of Detached National Forces: The cases of Kosovo, Afghanistan and the Central-African Republic - Operations and Logistics), Instituto Universitário Militar, October 2019, accessed 23 January 2021, https://bit.ly/33VA542. 
6. “Curso de Promoção a Oficial Superior do Exército,” (Army Officer Promotion Course), Instituto Universitário Militar, accessed 23 January 2021, https://www.ium.pt/?page_id=165. 
7. “Curso de Promoção a Oficial Superior da Marinha,” (Navy Officer Promotion Course), Instituto Universitário Militar, accessed 23 January 2021, https://www.ium.pt/?page_id=170. 
8. “Curso de Promoção a Oficial Superior da Força Aérea,” (Air Force Officer Promotion Course), Instituto Universitário Militar, accessed 23 January 2021, https://www.ium.pt/?page_id=166.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</si>
  <si>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</si>
  <si>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</si>
  <si>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</si>
  <si>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</si>
  <si>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 Ministry of Defence (MoD) and branches were contacted to provide information concerning corruption as a strategic issue in operations but were not forthcoming. However, on the basis of existing descriptions of procedures in place with regard to training [1] or logistics planning [2], there is no evidence that this is the case, as they make no mention of risk mitigation or corruption as strategic issues. There is no evidence that forward planning includes corruption as a strategic consideration.</t>
  </si>
  <si>
    <t xml:space="preserve">1. Bruno Lopes, “O aprontamento das Forças Nacionais Destacadas para a Missão Multidimensional Integrada das Nações Unidas para a Estabilização da República Centro-Africana,” (The readying of deployed national forces to the MINUSCA, Military Academy), Academia Militar, May 2020, accessed 23 January 2021, https://comum.rcaap.pt/bitstream/10400.26/33573/1/TIA-Asp%20Inf%20Bruno%20Lopes_%20Vers%c3%a3o%20Final.pdf. 
2. André Barata, Gonçalo Medeiros, Rui Cardoso, Carlos Soares, “As Forças Terrestres na República Centro-Africana - O caso português, Instituto Universitário Militar,” (Terrestrial forces in the Central-African Republic - The Portuguese case), Instituto Universitário Militar, 2018, accessed 23 January 2021,  https://comum.rcaap.pt/bitstream/10400.26/23237/1/As%20For%c3%a7as%20Terrestres%20na%20Rep%c3%bablica%20Centro-Africana%20-%20o%20caso%20portugu%c3%aas.pdf.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</si>
  <si>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</si>
  <si>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</si>
  <si>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</si>
  <si>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</si>
  <si>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</si>
  <si>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</si>
  <si>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 MoD and branches were contacted in order to provide information concerning corruption as a strategic issue in operations but were not forthcoming. Existing accounts of operational implementation concerning logistics suggest that corruption is not taken into account as a risk [1], but in regards to the Central-African Republic deployment, some goods and services are procured by UN Structures [2], suggesting at most inconsistent consideration of corruption issues in operations, if a recent evaluation of peacekeeping operations including MINUSCA is to be considered [3].</t>
  </si>
  <si>
    <t xml:space="preserve">1. Daniel Gomes, João Soares, Valter Martins, Sandrina Cunha, “A Sustentação de uma Força Nacional Destacada – Estudo de Caso do Kosovo e da República Centro-Africana,” (The Sustaining of a Deployed National Force - Case Study of Kosovo and RCA), Instituto Universitária Militar, 2018, accessed 23 January 2021, https://bit.ly/3fuGnNi.  
2. André Barata, Gonçalo Medeiros, Rui Cardoso, Carlos Soares, “As Forças Terrestres na República Centro-Africana - O caso português, Instituto Universitário Militar,” (Terrestrial forces in the Central-African Republic - The Portuguese case), Instituto Universitário Militar, 2018, accessed 23 January 2021,  https://comum.rcaap.pt/bitstream/10400.26/23237/1/As%20For%c3%a7as%20Terrestres%20na%20Rep%c3%bablica%20Centro-Africana%20-%20o%20caso%20portugu%c3%aas.pdf. 3. “An Assessment of Corruption Risks in UN Peace Operations,” Transparency International, May 2019, accessed 23 January 2021, https://ti-defence.org/wp-content/uploads/2019/07/TIDS-CorruptionRisksinUNPeacekeeping-1.pdf.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</si>
  <si>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</si>
  <si>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</si>
  <si>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</si>
  <si>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</si>
  <si>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</si>
  <si>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</si>
  <si>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</si>
  <si>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 Ministry of Defence (MoD) and branches were contacted to provide information concerning monitoring and evaluation in corruption issues but were not forthcoming. There is evidence that monitoring occurs in deployment, but existing information is strictly related to UN monitoring activities [1, 2] and there is no evidence that MoD or armed forces activities include corruption risks and mitigation.</t>
  </si>
  <si>
    <t xml:space="preserve">1. “An Assessment of Corruption Risks in UN Peace Operations,” Transparency International, May 2019, accessed 23 January 2021, https://ti-defence.org/wp-content/uploads/2019/07/TIDS-CorruptionRisksinUNPeacekeeping-1.pdf. 
2. “Militares portugueses na República Centro-Africana são "respeitados e temidos",” (Portuguese military staff in RCA are "feared and respected”), Diário de Notícias, 7 July 2019, accessed 23 January 2021, https://www.dn.pt/mundo/militares-portugueses-na-republica-centro-africana-sao-respeitados-e-temidos-11086135.html. </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</si>
  <si>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</si>
  <si>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</si>
  <si>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</si>
  <si>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 MoD and other branches were contacted in order to provide information concerning training in corruption issues but were not forthcoming. There is evidence that some monitoring and evaluation (M&amp;E) occurs [1], as well as learning [2], but none of these activities involves structured M&amp;E, nor do they pertain to corruption.</t>
  </si>
  <si>
    <t xml:space="preserve">1. Bruno Lopes, “O aprontamento das Forças Nacionais Destacadas para a Missão Multidimensional Integrada das Nações Unidas para a Estabilização da República Centro-Africana,” (The readying of deployed national forces to the MINUSCA, Military Academy), Academia Militar, May 2020, accessed 23 January 2021, https://comum.rcaap.pt/bitstream/10400.26/33573/1/TIA-Asp%20Inf%20Bruno%20Lopes_%20Vers%c3%a3o%20Final.pdf. 
2. Francisco Martins, “Lições Aprendidas no Desempenho de Funções de Comando (UEP/UEC) Estudo de Caso: 1ª Força Nacional Destacada na República Centro-Africana,” (Lessons Learned in the Performance of Command Functions (Platoon/Company Level). A Case of Study: 1st National Deployed Force in the Central African Republic), Academia Militar, May 2020, accessed 23 January 2021, https://comum.rcaap.pt/bitstream/10400.26/33618/1/TIA-15_20-Asp_Inf_Francisco_Martins.pdf.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</si>
  <si>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</si>
  <si>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</si>
  <si>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</si>
  <si>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</si>
  <si>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marked 'Not Applicable' as Portugal does not deploy expert personnel for corruption monitoring. The MoD and  the military branches were contacted in order to provide information regarding monitoring and evaluation in corruption issues, but they were not forthcoming.
On the basis of existing information (as per Q54B), monitoring does not encompass corruption, and as such no reports are submitted or made publicly available.</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</si>
  <si>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</si>
  <si>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</si>
  <si>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</si>
  <si>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</si>
  <si>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 Ministry of Defence (MoD) and the branches of the military were contacted in order to provide information regarding procurement and corruption in operational settings, but they were not forthcoming.
There is no evidence that extensive training is provided [1, 2] and guidelines on risks [3], but none of these apply to all military personnel, and there is no evidence that risks are explicitly connected to corruption. Portugal is a member of NATO, and there is evidence that NATO conducts training on corruption risks [4], while an existing assessment of corruption risks in peacekeeping operations suggest that Portuguese staff may be trained [5], although no concrete evidence was found.</t>
  </si>
  <si>
    <t xml:space="preserve">1. Ricardo Sérgio, “Infraestruturas de treino operacional para o aprontamento de Forças Nacionais Destacadas. Estudo de Caso: Infraestruturas para o Aprontamento das Forças Nacionais Destacadas para o Afeganistão,” (Deployed National Forces' Operational Training Facilities - Case Study: DNF Afghanistan Ready Facilities), Academia Militar, September 2020, accessed 23 January 2021, https://comum.rcaap.pt/bitstream/10400.26/33637/1/TIAAspINFS%c3%a9rgio.pdf. 
2. Bruno Lopes, “O aprontamento das Forças Nacionais Destacadas para a Missão Multidimensional Integrada das Nações Unidas para a Estabilização da República Centro-Africana,” (The readying of deployed national forces to the MINUSCA, Military Academy), Academia Militar, May 2020, accessed 23 January 2021, https://comum.rcaap.pt/bitstream/10400.26/33573/1/TIA-Asp%20Inf%20Bruno%20Lopes_%20Vers%c3%a3o%20Final.pdf. [
3. “Plano de Prevenção de Riscos de Corrupção e Infracções Conexas 2020,” (2020 Plan for the Prevention of Corruption Risks and Connected Violations), Estado-Maior do Exército, 3 February 2020, accessed 21 September 2020, https://assets.exercito.pt/SiteAssets/GabCEME/RCRPP/Documentos/PPRCIC%20do%20Ex%C3%A9rcito%202020.pdf.
4. “Interventions Anti-Corruption Guidance,” Transparency International, 2021, accessed 31 March 2021, https://iacg.ti-defence.org/. 
5. “An Assessment of Corruption Risks in UN Peace Operations,” Transparency International, May 2019, accessed 23 January 2021, https://ti-defence.org/wp-content/uploads/2019/07/TIDS-CorruptionRisksinUNPeacekeeping-1.pdf.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</si>
  <si>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</si>
  <si>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</si>
  <si>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</si>
  <si>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 MoD and the military branches were contacted in order to provide information concerning procurement and corruption in operational settings but were not forthcoming.
Existing descriptions of procurement in deployed operations [1, 2] suggest that no training is conducted and that the existing curricula of courses offered to commanding officers do not include modules on procurement or corruption in operations [3, 4, 5], nor do courses for highly ranked officers [6, 7]. Portugal is a member of NATO, and there is evidence that NATO conducts training on corruption risks [8], while an existing assessment of corruption risks in peacekeeping operations suggest that Portuguese staff may be trained [9], although no hard evidence was found.</t>
  </si>
  <si>
    <t xml:space="preserve">1. André Barata, Gonçalo Medeiros, Rui Cardoso, Carlos Soares, “As Forças Terrestres na República Centro-Africana - O caso português, Instituto Universitário Militar,” (Terrestrial forces in the Central-African Republic - The Portuguese case), Instituto Universitário Militar, 2018, accessed 23 January 2021,  https://comum.rcaap.pt/bitstream/10400.26/23237/1/As%20For%c3%a7as%20Terrestres%20na%20Rep%c3%bablica%20Centro-Africana%20-%20o%20caso%20portugu%c3%aas.pdf.
2. Daniel Gomes, João Soares, Valter Martins, Sandrina Cunha, “A Sustentação de uma Força Nacional Destacada – Estudo de Caso do Kosovo e da República Centro-Africana,” (The Sustaining of a Deployed National Force - Case Study of Kosovo and RCA), Instituto Universitária Militar, 2018, accessed 23 January 2021, https://bit.ly/3fuGnNi.  
3. “Curso de Promoção a Oficial Superior do Exército,” (Army Officer Promotion Course), Instituto Universitário Militar, accessed 23 January 2021, https://www.ium.pt/?page_id=165. 
4. “Curso de Promoção a Oficial Superior da Marinha,” (Navy Officer Promotion Course), Instituto Universitário Militar, accessed 23 January 2021, https://www.ium.pt/?page_id=170. 
5. “Curso de Promoção a Oficial Superior da Força Aérea,” (Air Force Officer Promotion Course), Instituto Universitário Militar, accessed 23 January 2021, https://www.ium.pt/?page_id=166. 
6. “Curso de Promoção a Oficial General,” (Course for Promotion to Officer General), Instituto Universitário Militar, accessed 26 September 2020,  https://www.ium.pt/?page_id=5#. 
7. “Curso de Estado-Maior Conjunto,” (Joint Staff Course), Instituto Universitário Militar, accessed 26 September 2020, https://www.ium.pt/?page_id=21. 
8. “Interventions Anti-Corruption Guidance,” Transparency International, 2021, accessed 31 March 2021, https://iacg.ti-defence.org/. 
9. “An Assessment of Corruption Risks in UN Peace Operations,” Transparency International, May 2019, accessed 23 January 2021, https://ti-defence.org/wp-content/uploads/2019/07/TIDS-CorruptionRisksinUNPeacekeeping-1.pdf.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</si>
  <si>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</si>
  <si>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</si>
  <si>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</si>
  <si>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 Portuguese Republic is a signatory of the Montreux Document on Private Military and Security Companies [1]. The Law on National Defence [2] and the Armed Forces Organisation Act [3] explicitly define military defence as exclusive to the armed forces. There is no law or policy regarding private military contractors (PMCs).</t>
  </si>
  <si>
    <t>1. “Participating States of the Montreux Document,” Federal Department of Foreign Affairs, accessed 5 November 2020, https://www.eda.admin.ch/eda/en/fdfa/foreign-policy/international-law/international-humanitarian-law/private-military-security-companies/participating-states.html. 
2. “Lei Orgânica n.º 1-B/2009, de 7 de julho, Lei de Defesa Nacional” (Organic Law 1-B/2009, of July 7 National Defence Act), República Portuguesa, 7 July 2009, accessed 11 April 2020, https://dre.pt/pesquisa/-/search/56384876/details/maximized?print_preview=print-preview.
3. “Lei Orgânica n.º 6/2014, 1 de setembro - Procede à primeira alteração à Lei Orgânica de Bases da Organização das Forças Armadas, aprovada pela Lei Orgânica n.º 1-A/2009, de 7 de julho, artigo 17,” (Organic Law 6/2014, September 1st - Amends the Organic Law on the Bases of Organization of the Armed Forces approved by Law 1-A/2009, July 7th, Article 17), República Portuguesa, 1 September 2014, accessed 29 April 2020, https://dre.pt/pesquisa/-/search/56384929/details/normal?l=1.</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</si>
  <si>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</si>
  <si>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</si>
  <si>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 Law on National Defence [1] and the Armed Forces Organization Act [2] explicitly define military defence as exclusive to the Armed Forces and there is no evidence of employment of PMCs. As a result, there are no provisions for the establishment of oversight mechanisms to scrutinise PMC activities.</t>
  </si>
  <si>
    <t>1. “Lei Orgânica n.º 1-B/2009, de 7 de julho, Lei de Defesa Nacional” (Organic Law 1-B/2009, of July 7 National Defence Act), República Portuguesa, 7 July 2009, accessed 11 April 2020, https://dre.pt/pesquisa/-/search/56384876/details/maximized?print_preview=print-preview.
2. “Lei Orgânica n.º 6/2014, 1 de setembro - Procede à primeira alteração à Lei Orgânica de Bases da Organização das Forças Armadas, aprovada pela Lei Orgânica n.º 1-A/2009, de 7 de julho, artigo 17,” (Organic Law 6/2014, September 1st - Amends the Organic Law on the Bases of Organization of the Armed Forces approved by Law 1-A/2009, July 7th, Article 17), República Portuguesa, 1 September 2014, accessed 29 April 2020, https://dre.pt/pesquisa/-/search/56384929/details/normal?l=1.</t>
  </si>
  <si>
    <t xml:space="preserve">Policies and laws on the use of PMCs are rarely violated, and when they are, sanctions are regularly applied. </t>
  </si>
  <si>
    <t xml:space="preserve">This indicator is not assigned a score in the GDI. 
No known private military contractor is operating within Portuguese territory, although a recent news article shows that former military staff are known to be employed outside of Portugal by PMCs [1]. </t>
  </si>
  <si>
    <t xml:space="preserve">1. Ivo Neto, “Os portugueses na segurança privada de alto risco,” (Portuguese staff in high-risk private security), Jornal de Notícias, accessed 23 January 2021, https://www.jn.pt/nacional/reportagens/os-portugueses-na-seguranca-armada-de-alto-risco-10972620.html.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</si>
  <si>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</si>
  <si>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</si>
  <si>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</si>
  <si>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The Public Procurement Code provides a clear framework for all procurement procedures [1]. Defence procurement is regulated under Decree-Law 104/2011, which resulted from EU Directive 2009/81/CE [2] and applies to the defence and security sector. </t>
  </si>
  <si>
    <t xml:space="preserve">1. “Código dos Contratos Públicos - Decreto-Lei n.º 18/2008, de 29 de janeiro, alterado e republicado pelo Decreto-Lei n.º 111-B/2017, de 31 de agosto (retificado pelas declarações de retificação n.º 36-A/2017, de 30 de Outubro e n.º 42/2017, de 30 de novembro), artigo 5, 4, h,” (Public Procurement Code - Decree-Law 18/2008, January 29th, modified and republished by Decree-Law 111-B/2017, August 31st (rectified by rectification declarations 36-A/2017, October 30th and 42/2017, November 30th, Article 5, 4, h)), República Portuguesa, 29 January 2008, accessed 17 April 2020, http://www.base.gov.pt/mediaRep/inci/files/ccp2018/CCP-DL_111-B.pdf. 
2. “Decreto-Lei 104/2011, de 6 de Outubro.” (Decree-Law 104/2011, October 6), República Portuguesa, 6 October 2011, accessed 17 April 2020, http://www.pgdlisboa.pt/leis/lei_mostra_articulado.php?artigo_id=1471A0058&amp;nid=1471&amp;tabela=leis&amp;pagina=1&amp;ficha=1&amp;so_miolo=&amp;nversao=#artigo.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</si>
  <si>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</si>
  <si>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</si>
  <si>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</si>
  <si>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</si>
  <si>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Decree-Law 104/2011, which established the concrete framework of defence procurement in Portugal, makes no mention of corruption or assorted procurement risks [1].</t>
  </si>
  <si>
    <t xml:space="preserve">1. “Decreto-Lei 104/2011, de 6 de Outubro.” (Decree-Law 104/2011, October 6), República Portuguesa, 6 October 2011, accessed 17 April 2020, http://www.pgdlisboa.pt/leis/lei_mostra_articulado.php?artigo_id=1471A0058&amp;nid=1471&amp;tabela=leis&amp;pagina=1&amp;ficha=1&amp;so_miolo=&amp;nversao=#artigo.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</si>
  <si>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</si>
  <si>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</si>
  <si>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</si>
  <si>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</si>
  <si>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There is no extensive monitoring of defence and security procurement. Public procurement in Portugal is reviewed ex-ante and audited ex-post by the Court of Accounts [1, 2]. There is evidence of some irregularities in procurement in the defence and security sector [3, 4], but their extent is unclear, and current systems prevent a full-scale diagnosis.</t>
  </si>
  <si>
    <t>1. “Lei 42/2016, de 28 de Dezembro - Lei de Organização e Processo do Tribunal de Contas, Arts. 5-1 c), 45, 46, 47,” (Law 42/2016, December 28th - Law on the Organisation and Procedures of the Court of Accounts, Articles 5-1 c), 45, 46 and 47), República Portuguesa, accessed 17 April 2020, http://www.pgdlisboa.pt/leis/lei_mostra_articulado.php?artigo_id=432A0005&amp;nid=432&amp;tabela=leis&amp;pagina=1&amp;ficha=1&amp;so_miolo=&amp;nversao=#artigo.
2. “Lei 42/2016, de 28 de Dezembro - Lei de Organização e Processo do Tribunal de Contas, artigos 5-1 e) e f), 49 e 50,” (Law 42/2016, December 28th - Law on the Organization and Procedures of the Court of Accounts, Articles 5-1 e) e f), 49 e 50)), República Portuguesa, accessed 17 April 2020, http://www.pgdlisboa.pt/leis/lei_mostra_articulado.php?artigo_id=432A0005&amp;nid=432&amp;tabela=leis&amp;pagina=1&amp;ficha=1&amp;so_miolo=&amp;nversao=#artigo.
3.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4. “Acórdão nº 7/2018, 23 de Janeiro, 1ª Secção/SS,” (Ruling 7//2018 - January 23rd, 1st Section-SS), Tribunal de Contas, 23 January 2018, accessed 17 April 2020, https://www.tcontas.pt/pt-pt/ProdutosTC/acordaos/1sss/Documents/2018/ac007-2018-1sss.pdf.</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</si>
  <si>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</si>
  <si>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</si>
  <si>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</si>
  <si>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</si>
  <si>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</si>
  <si>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defence procurement cycle is formalised under a specific defence procurement legal bill [1]. The defence planning cycle is also formalised [2, 3] and budgeted [4, 5]. The defence procurement cycle falls short of full formalisation as it does not establish needs assessment in any meaningful sense, but contract implementation/sign-off and asset disposal are formalised.</t>
  </si>
  <si>
    <t>1. “Decreto-Lei 104/2011, de 6 de Outubro.” (Decree-Law 104/2011, October 6), República Portuguesa, 6 October 2011, accessed 17 April 2020, http://www.pgdlisboa.pt/leis/lei_mostra_articulado.php?artigo_id=1471A0058&amp;nid=1471&amp;tabela=leis&amp;pagina=1&amp;ficha=1&amp;so_miolo=&amp;nversao=#artigo.
2. “Despacho n.º 2536/2020 - Directiva Ministerial do Planeamento da Defesa Militar,” (Ordinance 2546/2020 - Ministerial Directive on the Planning of Military Defence), República Portuguesa, 24 February 2020, accessed  17 April 2020, https://dre.pt/application/conteudo/129529718.
3.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4. “Lei Orgânica 2/2019 de 17 de Junho - Lei de Programação Militar, artigo 8º, 2),” (Organic Law 2/2019, June 17th  -Military  Programming Act, Article 8º, 2)), República Portuguesa, 17 June 2019,  accessed 17 April 2020, https://dre.pt/home/-/dre/122592080/details/maximized.
5. “Lei Orgânica 3/2019 de 3 de Setembro - Lei de Programação das Infraestruturas Militares,” (Organic Law 3/2019, September 3rd -Military Infrastructure Programming Act), República Portuguesa, 3 September 2019, accessed 17 April 2020, https://dre.pt/home/-/dre/124392054/details/maximized.</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</si>
  <si>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</si>
  <si>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</si>
  <si>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</si>
  <si>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</si>
  <si>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</si>
  <si>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Defence procurement legislation is clear in regards to procedures on contract sign-off, awarding and implementation [1]. However, there is no specification on needs assessment beyond mentioning the needs of contracting entities [1], asset disposal is not mentioned. There is a clear formal process connecting political directives to execution [2, 3], but there is no record of monitoring or systematic monitoring of transparency in defence procurement.</t>
  </si>
  <si>
    <t>1. “Decreto-Lei 104/2011, de 6 de Outubro.” (Decree-Law 104/2011, October 6), República Portuguesa, 6 October 2011, accessed 17 April 2020, http://www.pgdlisboa.pt/leis/lei_mostra_articulado.php?artigo_id=1471A0058&amp;nid=1471&amp;tabela=leis&amp;pagina=1&amp;ficha=1&amp;so_miolo=&amp;nversao=#artigo.
2. “Despacho n.º 2536/2020 - Directiva Ministerial do Planeamento da Defesa Militar,” (Ordinance 2546/2020 - Ministerial Directive on the Planning of Military Defence), República Portuguesa, 24 February 2020, accessed  17 April 2020, https://dre.pt/application/conteudo/129529718.
3.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</si>
  <si>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</si>
  <si>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</si>
  <si>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</si>
  <si>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</si>
  <si>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</si>
  <si>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</si>
  <si>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Defence procurement is assessed by the Court of Accounts CA) as the Supreme Audit Institution. The CA has found issues with implementation [1, 2, 3], suggesting procurement stage policies and procedures are acknowledged and implemented but in a limited fashion.</t>
  </si>
  <si>
    <t xml:space="preserve">[1.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2. “Acórdão nº 7/2018, 23 de Janeiro, 1ª Secção/SS,” (Ruling 7//2018 - January 23rd, 1st Section-SS), Tribunal de Contas, 23 January 2018, accessed 17 April 2020, https://www.tcontas.pt/pt-pt/ProdutosTC/acordaos/1sss/Documents/2018/ac007-2018-1sss.pdf.
3. “Acórdão 15/2015, 28 de Maio - 1ª Secção – Plenário,” (Ruling 15/2015, May 28th - 1st Section - Plenary), Tribunal de Contas, 28 May 2015, accessed 17 April 2020, https://www.tcontas.pt/pt-pt/ProdutosTC/acordaos/1spl/Documents/2015/ac015-2015-1spl.pdf.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</si>
  <si>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</si>
  <si>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</si>
  <si>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</si>
  <si>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</si>
  <si>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</si>
  <si>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</si>
  <si>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Oversight over defence and security procurement is carried out through the Court of Accounts (CA) (as the SAI), the Inspectorate-General of Finance (IGF) (as a specialist auditing agency) and the Inspectorate-General of National Defence (IGND) (as the defence sector auditor). An independent review found the CA operates independently [1, 2, 3], and there is substantial evidence of appropriate exertion of its rights and duties as per the extent of public agencies and processes audited throughout a given year [4]. The IGF also publishes extensive reports of its activities which are suggestive of independence [5].</t>
  </si>
  <si>
    <t xml:space="preserve">1. “Open Budget Survey Questionnaire 2015: Portugal,” International Budget Partnership, accessed 17 April 2020, https://www.internationalbudget.org/wp-content/uploads/OBS2015-Questionnaire-Portugal.pdf. 
2. “Open Budget Survey Questionnaire 2017: Portugal,” International Budget Partnership, January 2018, accessed 17 April 2020, https://www.internationalbudget.org/wp-content/uploads/portugal-open-budget-survey-2017-responses.pdf. 
3. “Open Budget Survey Questionnaire 2019: Portugal,” International Budget Partnership, April 2020, accessed 17 April 2020,  https://www.internationalbudget.org/sites/default/files/2020-04/portugal-202002201546.pdf 
4. “Indicadores,” (Indicators), Tribunal de Contas, accessed 17 April 2020, https://www.tcontas.pt/pt-pt/MenuSecundario/Pesquisa/Pages/dados.aspx. 
5. “Relatórios de Actividades,” (Activity Reports), Inspecção-Geral de Finanças, accessed 17 April 2020, https://www.igf.gov.pt/institucional1/gestao-e-planeamento/paginas-instrumentos-de-gestao/relatorios-atividades-anos-anteriores.aspx. 
6. Lígia Simões, “Quase um ano depois, investigação a “altos responsáveis” da administração pública ainda não tem arguidos,” (Almost a year later, investigation into "high-ranking officers" in public administration still has no defendants), Jornal Económico, 3 December 2019, accessed 17 April 2020, https://jornaleconomico.sapo.pt/noticias/quase-um-ano-depois-investigacao-a-altos-responsaveis-da-administracao-ainda-nao-tem-arguidos-520823.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</si>
  <si>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</si>
  <si>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</si>
  <si>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</si>
  <si>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</si>
  <si>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There is some evidence of increased effectiveness by the CA in recent years, measured via several audits, financial amounts audited and the number of open procedures [1]. The defence and security sector is regularly audited according to the CA's annual reports [2, 3, 4, 5]. There is less clear evidence of the IGND performing its duties as evinced in the Tancos affair and subsequent parliamentary inquiries [6], but a comparative survey of recent activity by high-level audit agencies across the public sector suggests high effectiveness by the IGND [7]. However, oversight mechanisms (external and internal) do not call witnesses, nor do they require responses by audited entities.</t>
  </si>
  <si>
    <t xml:space="preserve">1. “Indicadores,” (Indicators), Tribunal de Contas, accessed 17 April 2020, https://www.tcontas.pt/pt-pt/MenuSecundario/Pesquisa/Pages/dados.aspx. 
2. “Relatório de Actividades de 2016 - Informação Estatística e Indicadores,” (Activity Report 2016 - Statistical Information and Indicators), Tribunal de Contas, May 2017, accessed 17 April  2020, https://www.tcontas.pt/pt-pt/Transparencia/PlaneamentoGestao/RelatoriosAnuaisAtividade/Documents/2016/ra2016_estatistica_indicadores.pdf. 
3. “Relatório de Actividades de 2017 - Informação Estatística e Indicadores,” (Activity Report 2017 - Statistical Information and Indicators), Tribunal de Contas, May 2018 accessed 17 April 2020, https://www.tcontas.pt/pt-pt/Transparencia/PlaneamentoGestao/RelatoriosAnuaisAtividade/Documents/2017/ra2017_estatistica_indicadores.pdf. 
4. “Relatório de Actividades de 2018 - Informação Estatística e Indicadores,” (Activity Report 2018 - Statistical Information and Indicators), Tribunal de Contas, May 2019, accessed 17 April 2020, https://www.tcontas.pt/pt-pt/Transparencia/PlaneamentoGestao/RelatoriosAnuaisAtividade/Documents/2018/ra2018_estatistica_indicadores.pdf. 
6. Ana Henriques, “Inspecção da Defesa foi incapaz de apurar responsabilidades no achamento de Tancos,” (Inspectorate of Defence was unable to find responsibilities in Tancos' finding), Público, 3 October 2019, accessed 17 April 2020, https://www.publico.pt/2019/10/03/sociedade/noticia/inspeccao-defesa-nao-conseguiu-responsabilizar-ninguem-achamento-tancos-1888705.
7. “Conta Geral do Estado 2018, Vol. I - Tomo II,” (State General Account, Vol. 1, Part 2), Direcção-Geral do Orçamento, June 2019, accessed 4 May 2020, https://www.dgo.gov.pt/politicaorcamental/ContaGeraldoEstado/2018/CGE_2018_vol1tomo02.pdf.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</si>
  <si>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</si>
  <si>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</si>
  <si>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</si>
  <si>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</si>
  <si>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</si>
  <si>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There is some public evidence of CA performing auditing work to the extent of its capacities, according to the Open Budget Survey [1]. With regard to defence procurement and institutions, CA audits encompass work on the Military Programming Act which include comments on procurement [2], monitoring of remaining offsets contracts [3], ex-ante contract review [4] and generalized audit reports [5, 6, 7] The IGF self-assessed its performance as satisfactory, but there is no external audit of these results [8]. There is some evidence of the IGND fulfilling its role, but its consistency and capacity in the defence sector have been called into question [9, 10].</t>
  </si>
  <si>
    <t xml:space="preserve">1. “Open Budget Survey Questionnaire 2019: Portugal,” International Budget Partnership, April 2020, accessed 17 April 2020,  https://www.internationalbudget.org/sites/default/files/2020-04/portugal-202002201546.pdf
2. “Relatório nº 21/2017 - 2ª Secção. Processo nº6/2016-AUDIT - Relatório de auditoria à execução da Lei de Programação Militar em 2015,” (Report 21/2017 - 2nd Section, Process 6/2016-AUDIT - Audit report on the execution of the Military Programming Act in 2015), Tribunal de Contas, 2017, accessed 17 April 2020, https://www.tcontas.pt/pt-pt/ProdutosTC/Relatorios/RelatoriosAuditoria/Documents/2017/rel021-2017-2s.pdf. 
3. "Relatório n.º 9/2020 - Acompanhamento das Recomendações do Relatório de Auditoria 
n.º 19/2017 - 2.ª Secção (Controlo da Execução dos Contratos de Contrapartidas pela DGAE)" (Report 9/2020 - Monitoring of Recommendations of Audit Report 19/2017 - 2nd Section (Control of Execution of Offsets Contracts by DGAE [Directorate-General for Economic Activity]), June 2020, accessed 8 June 2021, https://www.tcontas.pt/pt-pt/ProdutosTC/Relatorios/RelatoriosAuditoria/Documents/2020/rel09-2020-2s.pdf
4."Acórdão nº 19/2020, Tribunal de Contas" (Ruling 19/2020, CA), 1 April 2020, accessed 8 June 2021, https://www.tcontas.pt/pt-pt/ProdutosTC/acordaos/1sss/Documents/2020/ac19-2020-1sss.pdf
5. "Relatório nº4/2019, 2ª Secção - Auditoria de Resultados ao Instituto de Ação Social das Forças 
Armadas, I.P." (Report 4/2019, 2nd Section - Results Audit of the Social Welfare Institute of the Armed Forces), January 2019, accessed 8 June 2021, https://erario.tcontas.pt/pt/actos/rel_auditoria/2019/2s/rel004-2019-2s.pdf
6."Relatório nº7/2018, 2ª Secção - Auditoria ao Instituto Hidrográfico" (REport 7/2018 - Audit of the Hydrographic Institute), March 2018, accessed 8 June 2021, https://erario.tcontas.pt/pt/actos/rel_auditoria/2018/2s/rel007-2018-2s.pdf
7. "Relatório nº4/2020, 2ª Secção - Auditoria ao Hospital das Forças Armadas" (Report 4/2020, 2nd section - Audit on the Military Hospital), January 2020, accessed 8 June 2021, https://www.tcontas.pt/pt-pt/ProdutosTC/Relatorios/RelatoriosAuditoria/Documents/2020/rel04-2020-2s.pdf
8. “Resultados,” (Results), Inspecção-Geral de Finanças, 2018, accessed on 17 April 2020, https://www.igf.gov.pt/anexos-instrumentos-gestao-e-outros-instrumentos/relatorio-de-actividades-2018-principais-resultados-pdf.aspx. 
9. “Tancos 2017 - Factos e Documentos,” (Tancos 2017 - Facts and Documents), accessed 12 April 2020, https://www.portugal.gov.pt/download-ficheiros/ficheiro.aspx?v=27daa9ba-7098-4091-8a17-daa55789015d.
10. "No limite, pode não ter havido furto nenhum" em Tancos, diz ministro da Defesa,” (In the final analysis, there might have been no theft at all), Rádio Renascença, 10 September 2017, https://rr.sapo.pt/2017/09/10/pais/no-limite-pode-nao-ter-havido-furto-nenhum-em-tancos-diz-ministro-da-defesa/noticia/92971/.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</si>
  <si>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</si>
  <si>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</si>
  <si>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</si>
  <si>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</si>
  <si>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</si>
  <si>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</si>
  <si>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Military Programming Act [1] and the Military Infrastructure Programming Act [2] are comprehensive policies of forward planning in defence procurement and investment from 2019 to 2030.</t>
  </si>
  <si>
    <t>1. “Lei Orgânica 2/2019 de 17 de Junho - Lei de Programação Militar),” (Organic Law 2/2019, June 17th  -Military  Programming Act), República Portuguesa, 17 June 2019,  accessed 17 April 2020, https://dre.pt/home/-/dre/122592080/details/maximized.
2. “Lei Orgânica 3/2019 de 3 de Setembro - Lei de Programação das Infraestruturas Militares,” (Organic Law 3/2019, September 3rd -Military Infrastructure Programming Act), República Portuguesa, 3 September 2019, accessed 17 April 2020, https://dre.pt/home/-/dre/124392054/details/maximized.</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</si>
  <si>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</si>
  <si>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</si>
  <si>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</si>
  <si>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</si>
  <si>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</si>
  <si>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Although the Military Programming Act and the Military Infrastructure Programming Act show forward planning from 2019 to 2030, budget items are only partially disaggregated [1, 2]. Further information may be found in the yearly State Budget's additional information [3, 4], but there is no evidence of multi-year purchase plans with clear specifications.</t>
  </si>
  <si>
    <t xml:space="preserve">1. “Lei Orgânica 2/2019 de 17 de Junho - Lei de Programação Militar),” (Organic Law 2/2019, June 17th  -Military  Programming Act), República Portuguesa, 17 June 2019,  accessed 17 April 2020, https://dre.pt/home/-/dre/122592080/details/maximized.
2. “Lei Orgânica 3/2019 de 3 de Setembro - Lei de Programação das Infraestruturas Militares,” (Organic Law 3/2019, September 3rd -Military Infrastructure Programming Act), República Portuguesa, 3 September 2019, accessed 17 April 2020, https://dre.pt/home/-/dre/124392054/details/maximized.
3. “Relatório do Orçamento do Estado 2020, (Report on the State Budget 2020), República Portuguesa, December 2019, accessed 10 May 2020, https://www.oe2020.gov.pt/wp-content/uploads/2019/12/Relatorio-Orcamento-do-Estado-2020.pdf.
4. “Nota Explicativa Orçamento Geral do Estado 2020,” (Explanatory Note State Budget 2020), Ministério da Defesa Nacional, 2020, accessed 17 April 2020, https://bit.ly/3yu52Kv.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</si>
  <si>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</si>
  <si>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</si>
  <si>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</si>
  <si>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</si>
  <si>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</si>
  <si>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</si>
  <si>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</si>
  <si>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Most defence procurement information is made public, as indicated by the Military Programming Act. While a description of purchased items, winning bidders, price paid and delivery/completion date is available, there is no publicly available information on beneficial owners, lifecycle costs (whole or partial), cost of servicing, discrete parts cost. As per the legal framework of defence procurement [1], ongoing deficiencies in overall procurement reporting [2] and an excessive reliance on single-source awards, which are potentially exempt from publication, it is reasonable to assume that publication is not comprehensive.</t>
  </si>
  <si>
    <t xml:space="preserve">1. “Decreto-Lei 104/2011, de 6 de Outubro.” (Decree-Law 104/2011, October 6), República Portuguesa, 6 October 2011, accessed 17 April 2020, http://www.pgdlisboa.pt/leis/lei_mostra_articulado.php?artigo_id=1471A0058&amp;nid=1471&amp;tabela=leis&amp;pagina=1&amp;ficha=1&amp;so_miolo=&amp;nversao=#artigo.
2. “Contratação Pública em Portugal 2018,” (Public Procurement in Portugal 2018), Instituto dos Mercados Públicos do Imobiliário e da Construção, April 2020, accessed 17 April 2020, http://www.impic.pt/impic/assets/misc/relatorios_dados_estatisticos/RelContratosPublicos_2018.pdf.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</si>
  <si>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</si>
  <si>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</si>
  <si>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</si>
  <si>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Tenders and awards require publication, but defence procurement is exempt under conditions specified under the law, namely national security restrictions; not all contracts apply and the publication of these is mandatory [1]. Data, when available, is sometimes released in a machine-readable format [2], but supporting documents, including contracts, are published as non-machine-readable scanned PDF documents.</t>
  </si>
  <si>
    <t xml:space="preserve">1. “Decreto-Lei 104/2011, de 6 de Outubro, art. 47-50, 52-55.” (Decree-Law 104/2011, October 6, art. 47-50, 52-55), República Portuguesa, 6 October 2011, accessed 17 April 2020, http://www.pgdlisboa.pt/leis/lei_mostra_articulado.php?artigo_id=1471A0058&amp;nid=1471&amp;tabela=leis&amp;pagina=1&amp;ficha=1&amp;so_miolo=&amp;nversao=#artigo.
2. “Detalhe do Contrato,” Base: Contratos Públicos Online, http://www.base.gov.pt/Base/pt/Pesquisa/Contrato?a=6416137. </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</si>
  <si>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</si>
  <si>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</si>
  <si>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</si>
  <si>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</si>
  <si>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</si>
  <si>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</si>
  <si>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 Public Procurement Code specifies all qualification requirements for bidders [1] but does not require bidders to show proof of anti-corruption commitment, nor does it provide for tender specifications with anti-corruption clauses. The defence procurement regulation does not mention qualification and points to the Public Procurement Code [2]. Existing regulations are stricter concerning arms circulation, but licensing does not encompass proof of anti-corruption commitment [3, 4].</t>
  </si>
  <si>
    <t>1. “Código dos Contratos Públicos - Decreto-Lei n.º 18/2008, de 29 de janeiro, alterado e republicado pelo Decreto-Lei n.º 111-B/2017, de 31 de agosto (retificado pelas declarações de retificação n.º 36-A/2017, de 30 de Outubro e n.º 42/2017, de 30 de novembro), artigo 55,” (Public Procurement Code - Decree-Law 18/2008, January 29th, modified and republished by Decree-Law 111-B/2017, August 31st (rectified by rectification declarations 36-A/2017, October 30th and 42/2017, November 30th, Article 55)), República Portuguesa, 29 January 2008, accessed 17 April 2020, http://www.base.gov.pt/mediaRep/inci/files/ccp2018/CCP-DL_111-B.pdf. 
2. “Decreto-Lei 104/2011, de 6 de Outubro.” (Decree-Law 104/2011, October 6), República Portuguesa, 6 October 2011, accessed 17 April 2020, http://www.pgdlisboa.pt/leis/lei_mostra_articulado.php?artigo_id=1471A0058&amp;nid=1471&amp;tabela=leis&amp;pagina=1&amp;ficha=1&amp;so_miolo=&amp;nversao=#artigo.
3. “Lei 49/2009, 5 de Agosto -Regula as condições de acesso e exercício das actividades de comércio e indústria de bens e tecnologias militares, artigos 6 e 8,” (Law 49/2009, August 5th - Regulates conditions for access and exertion of trade and production of military goods and technologies, Articles 6 and 8), Repúbica Portuguesa, 5 August 2009, accessed 15 May  2020, https://dre.pt/pesquisa/-/search/493978/details/maximized. 
4. “Lei 37/2011, de 22 de Junho - Simplifica os procedimentos aplicáveis à transmissão e à circulação de produtos relacionados com a defesa,” (Law 37/2011, June 22th - Simplifies procedures applicable to the transfer and circulation of defence-related products), República Portuguesa, 22 June 2011, accessed 11 May 2020, http://www.pgdlisboa.pt/leis/lei_mostra_articulado.php?nid=1435&amp;tabela=leis&amp;so_miolo=.</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</si>
  <si>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</si>
  <si>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</si>
  <si>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</si>
  <si>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</si>
  <si>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</si>
  <si>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</si>
  <si>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This indicator is marked 'Not Applicable' because there are no policies which require anti-corruption standards in defence procurement contracts. The Public Procurement Code specifies all qualification requirements for bidders [1], but does not require them to show proof of anti-corruption commitment nor does it provide for tender specifications with anti-corruption clauses. The defence procurement regulation does not mention qualification and points to the Code [2]. </t>
  </si>
  <si>
    <t>1. “Código dos Contratos Públicos - Decreto-Lei n.º 18/2008, de 29 de janeiro, alterado e republicado pelo Decreto-Lei n.º 111-B/2017, de 31 de agosto (retificado pelas declarações de retificação n.º 36-A/2017, de 30 de Outubro e n.º 42/2017, de 30 de novembro), artigo 55,” (Public Procurement Code - Decree-Law 18/2008, January 29th, modified and republished by Decree-Law 111-B/2017, August 31st (rectified by rectification declarations 36-A/2017, October 30th and 42/2017, November 30th, Article 55)), República Portuguesa, 29 January 2008, accessed 17 April 2020, http://www.base.gov.pt/mediaRep/inci/files/ccp2018/CCP-DL_111-B.pdf. 
2. “Decreto-Lei 104/2011, de 6 de Outubro.” (Decree-Law 104/2011, October 6), República Portuguesa, 6 October 2011, accessed 17 April 2020, http://www.pgdlisboa.pt/leis/lei_mostra_articulado.php?artigo_id=1471A0058&amp;nid=1471&amp;tabela=leis&amp;pagina=1&amp;ficha=1&amp;so_miolo=&amp;nversao=#artigo.</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</si>
  <si>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</si>
  <si>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</si>
  <si>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</si>
  <si>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</si>
  <si>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</si>
  <si>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</si>
  <si>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While the defence planning cycle is clearly formalised (refer to Q58A) and there is a basis in the National Strategic Defence Concept (NSDC) for most, if not all major procurement operations budgeted in the Military Planning Act, there is no clear, quantified link between the NSDC and actual purchases, as exemplified by a government decision on the purchase of five KC-390 planes [1]. There are at least some reported difficulties in translating the NSDC into concrete procurement planning [2].</t>
  </si>
  <si>
    <t xml:space="preserve">1. “Resolução do Conselho de Ministros n.º 120/2019 - Autoriza a realização da despesa para a aquisição de cinco aeronaves KC-390 e de um simulador de voo ao consórcio constituído pela Embraer, S. A., e Embraer Portugal, S. A.,” (Resolution of the Council of Ministers 120/2019 - Authorizes the purchase of five KC-390 airplanes and a flight simulator from the consortium of Embraer, SA and Embraer Portugal, SA), República Portuguesa, accessed 2 May 2020, https://dre.pt/web/guest/pesquisa/-/search/123545115/details/normal?q=kc-390. 
2. Daniela Costa, “Factores Condicionantes do Planeamento das Capacidades Militares e Impacto na Programação do Investimento da Força Aérea,” (Constraining Factors in the Planning of Military Capabilities and Impact on Investment Programming in the Air Force), (master’s thesis, Lisbon School of Economics and Management, 2018), accessed 2 May 2020, https://www.repository.utl.pt/bitstream/10400.5/16647/1/DM-DFGC-2018.pdf.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</si>
  <si>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</si>
  <si>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</si>
  <si>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</si>
  <si>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Court of Accounts (CA) scrutinises defence procurement either via ex-ante review [1] or via ex-post audit [2], but these are insufficient insofar as they do not encompass all procurement and ex-post audit occurs with severe delays. As the CA holds a mandate to scrutinise formal procedures and accounting correctness, it only tangentially assesses procurement against strategy.</t>
  </si>
  <si>
    <t xml:space="preserve">1. “Lei 42/2016, de 28 de Dezembro - Lei de Organização e Processo do Tribunal de Contas, Arts. 5-1 c), 45, 46, 47,” (Law 42/2016, December 28th - Law on the Organisation and Procedures of the Court of Accounts, Articles 5-1 c), 45, 46 and 47), República Portuguesa, accessed 17 April 2020, http://www.pgdlisboa.pt/leis/lei_mostra_articulado.php?artigo_id=432A0005&amp;nid=432&amp;tabela=leis&amp;pagina=1&amp;ficha=1&amp;so_miolo=&amp;nversao=#artigo.
2. “Lei 42/2016, de 28 de Dezembro - Lei de Organização e Processo do Tribunal de Contas, artigos 5-1 e) e f), 49 e 50,” (Law 42/2016, December 28th - Law on the Organisation and Procedures of the Court of Accounts, Articles 5-1 e) e f), 49 e 50)), República Portuguesa, accessed 17 April 2020, http://www.pgdlisboa.pt/leis/lei_mostra_articulado.php?artigo_id=432A0005&amp;nid=432&amp;tabela=leis&amp;pagina=1&amp;ficha=1&amp;so_miolo=&amp;nversao=#artigo.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</si>
  <si>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</si>
  <si>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</si>
  <si>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</si>
  <si>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consistency shown in the Military Planning Act [1] and explanatory notes, in addition to the yearly State Budget [2, 3, 4, 5, 6], suggests clear identification, while requirements are also justified. There is clear justification to be found in purchases where broader strategic considerations are not made. The question posed by Q63A remains, to the extent that there is no hard link between strategy and procurement.</t>
  </si>
  <si>
    <t xml:space="preserve">1. “Lei Orgânica 2/2019 de 17 de Junho - Lei de Programação Militar, Anexo I,” (Organic Law 2/2019, June 17th  -Military  Programming Act, Annex I), República Portuguesa, 17 June 2019,  accessed 17 April 2020, https://dre.pt/home/-/dre/122592080/details/maximized.
2. “Nota Explicativa do Orçamento Geral do Estado 2016,” (Ministry of National Defence. Explanatory Note on the State Budget 2016), Ministério da Defesa Nacional, 2016, accessed 10 May 2020, https://bit.ly/3waXnPm. 
3. “Nota Explicativa do Orçamento Geral do Estado 2017,” (Explanatory Note on the State Budget 2017), Ministério da Defesa Nacional, 2017, accessed 10 May 2020, https://bit.ly/3weiGzD. 
4. “Nota Explicativa do Orçamento Geral do Estado 2018,” (Explanatory Note on the State Budget 2018), Ministério da Defesa Nacional, 2018, accessed 10 May 2020, https://www.parlamento.pt/Documents/OE2018/NotaExplicativaMDN2018.pdf. 
5. “Nota Explicativa do Orçamento Geral do Estado 2019,” (Explanatory Note on the State Budget 2019), Ministério da Defesa Nacional, 2019, accessed 10 May 2020, https://bit.ly/3tW7w0W. 
6. “Nota Explicativa do Orçamento Geral do Estado 2020,” (Explanatory Note on the State Budget 2020), Ministério da Defesa Nacional, 2020, accessed 10 May 2020, https://bit.ly/3ytLVR0.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</si>
  <si>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</si>
  <si>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</si>
  <si>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</si>
  <si>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</si>
  <si>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</si>
  <si>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</si>
  <si>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</si>
  <si>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not enough information to score this indicator. 
An analysis of the public procurement register shows that non-competitive procedures are dominant across defence institutions, including both administrative and military sectors [1]. However, the register does not include procedures below the €5000 threshold, and there is evidence that public buyers in Portugal under-report their purchase of goods and services [2]. Furthermore, defence-related procurement provides for opting out of tender notice publishing [3]. Since no credible percentage of non-competitive awards can be established, this indicator has not been scored.</t>
  </si>
  <si>
    <t>1. “Base: Contratos Públicos Online,” https://www.base.gov.pt. 
2. “Contratação Pública em Portugal 2018,” (Public Procurement in Portugal 2018), Instituto dos Mercados Públicos do Imobiliário e da Construção, April 2020, accessed 17 April 2020, http://www.impic.pt/impic/assets/misc/relatorios_dados_estatisticos/RelContratosPublicos_2018.pdf.
3. “Decreto-Lei 104/2011, de 6 de Outubro.” (Decree-Law 104/2011, October 6), República Portuguesa, 6 October 2011, accessed 17 April 2020, http://www.pgdlisboa.pt/leis/lei_mostra_articulado.php?artigo_id=1471A0058&amp;nid=1471&amp;tabela=leis&amp;pagina=1&amp;ficha=1&amp;so_miolo=&amp;nversao=#artigo.</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</si>
  <si>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</si>
  <si>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</si>
  <si>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</si>
  <si>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</si>
  <si>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</si>
  <si>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 Court of Accounts (CA) is specifically mandated to enforce oversight on contract awards [1, 2] and is known to have rejected at least two defence-related single-source awards recently [3, 4], although the latter was appealed by the Ministry of Defence and then validated by the CA [5].</t>
  </si>
  <si>
    <t xml:space="preserve">1. “Lei 42/2016, de 28 de Dezembro - Lei de Organização e Processo do Tribunal de Contas, Arts. 5-1 c), 45, 46, 47,” (Law 42/2016, December 28th - Law on the Organisation and Procedures of the Court of Accounts, Articles 5-1 c), 45, 46 and 47), República Portuguesa, accessed 17 April 2020, http://www.pgdlisboa.pt/leis/lei_mostra_articulado.php?artigo_id=432A0005&amp;nid=432&amp;tabela=leis&amp;pagina=1&amp;ficha=1&amp;so_miolo=&amp;nversao=#artigo.
2. “Lei 42/2016, de 28 de Dezembro - Lei de Organização e Processo do Tribunal de Contas, artigos 5-1 e) e f), 49 e 50,” (Law 42/2016, December 28th - Law on the Organisation and Procedures of the Court of Accounts, Articles 5-1 e) e f), 49 e 50)), República Portuguesa, accessed 17 April 2020, http://www.pgdlisboa.pt/leis/lei_mostra_articulado.php?artigo_id=432A0005&amp;nid=432&amp;tabela=leis&amp;pagina=1&amp;ficha=1&amp;so_miolo=&amp;nversao=#artigo.
3. “Acórdão nº 7/2018, 23 de Janeiro, 1ª Secção/SS,” (Ruling 7//2018 - January 23rd, 1st Section-SS), Tribunal de Contas, 23 January 2018, accessed 17 April 2020, https://www.tcontas.pt/pt-pt/ProdutosTC/acordaos/1sss/Documents/2018/ac007-2018-1sss.pdf.
4. “Acórdão n.º 4/2015-03.Fev-1.S/SS,” (Ruling 4/2015-February 3rd -1st section/SS), Tribunal de Contas, 28 May 2015, accessed 14 May 2020, https://www.tcontas.pt/pt-pt/ProdutosTC/acordaos/1sss/Documents/2015/ac004-2015-1sss.pdf. 
5. “Acórdão 15/2015, 28 de Maio - 1ª Secção – Plenário,” (Ruling 15/2015, May 28th - 1st Section - Plenary), Tribunal de Contas, 28 May 2015, accessed 17 April 2020, https://www.tcontas.pt/pt-pt/ProdutosTC/acordaos/1spl/Documents/2015/ac015-2015-1spl.pdf.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</si>
  <si>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</si>
  <si>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</si>
  <si>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</si>
  <si>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</si>
  <si>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</si>
  <si>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</si>
  <si>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decree-law that regulates defence procurement defers to the Public Procurement Code concerning conflicts of interest in tender boards. The Public Procurement Code itself regulates tender boards [1] and provides a template declaration on the absence of conflicts of interest by individuals participating in tender boards [2], but poses no restrictions on their professional activity. There is some quantifiable evidence of training provided to officials involved in procurement, but tender boards are designated by management, and there is no requirement of expertise in procurement procedures.</t>
  </si>
  <si>
    <t xml:space="preserve">1. “Código dos Contratos Públicos - Decreto-Lei n.º 18/2008, de 29 de janeiro, alterado e republicado pelo Decreto-Lei n.º 111-B/2017, de 31 de agosto (retificado pelas declarações de retificação n.º 36-A/2017, de 30 de Outubro e n.º 42/2017, de 30 de novembro), artigos 67-69,” (Public Procurement Code - Decree-Law 18/2008, January 29th, modified and republished by Decree-Law 111-B/2017, August 31st (rectified by rectification declarations 36-A/2017, October 30th and 42/2017, November 30th, Articles 67-69)), República Portuguesa, 29 January 2008, accessed 17 April 2020, http://www.base.gov.pt/mediaRep/inci/files/ccp2018/CCP-DL_111-B.pdf. 
2. “Código dos Contratos Públicos - Decreto-Lei n.º 18/2008, de 29 de janeiro, alterado e republicado pelo Decreto-Lei n.º 111-B/2017, de 31 de agosto (retificado pelas declarações de retificação n.º 36-A/2017, de 30 de Outubro e n.º 42/2017, de 30 de novembro), Anexo XIII,” (Public Procurement Code - Decree-Law 18/2008, January 29th, modified and republished by Decree-Law 111-B/2017, August 31st (rectified by rectification declarations 36-A/2017, October 30th and 42/2017, November 30th, Annex XIII)), República Portuguesa, 29 January 2008, accessed 17 April 2020, http://www.base.gov.pt/mediaRep/inci/files/ccp2018/CCP-DL_111-B.pdf.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</si>
  <si>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</si>
  <si>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</si>
  <si>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</si>
  <si>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</si>
  <si>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</si>
  <si>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</si>
  <si>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Tender boards are required to document procedures, including elected or nominated officials participating in decision-making [1]. There is extensive evidence provided by CA's audits on tender boards, including tender board meeting minutes and decisions [2].</t>
  </si>
  <si>
    <t xml:space="preserve">1. “Código dos Contratos Públicos - Decreto-Lei n.º 18/2008, de 29 de janeiro, alterado e republicado pelo Decreto-Lei n.º 111-B/2017, de 31 de agosto (retificado pelas declarações de retificação n.º 36-A/2017, de 30 de Outubro e n.º 42/2017, de 30 de novembro), artigo 69.1,” (Public Procurement Code - Decree-Law 18/2008, January 29th, modified and republished by Decree-Law 111-B/2017, August 31st (rectified by rectification declarations 36-A/2017, October 30th and 42/2017, November 30th, Article 69.1)), República Portuguesa, 29 January 2008, accessed 17 April 2020, http://www.base.gov.pt/mediaRep/inci/files/ccp2018/CCP-DL_111-B.pdf. 
2. “Síntese de Jurisprudência - Processos de Fiscalização Prévia-Capítulo III: Recusas de Visto,” (Jurisprudence Summary - Ex Ante Review - Chapter III: Refusal of Positive Decision), Tribunal de Contas, accessed 15 May 2020, https://www.tcontas.pt/pt-pt/Jurisprudencia/FixacaoJurisprudencia/ProcessosFiscalizacaoPrevia/cap3/Pages/cap3.aspx. </t>
  </si>
  <si>
    <t xml:space="preserve">Tender boards regulations and codes of conduct are fully transparent </t>
  </si>
  <si>
    <t>Tender boards regulations and codes of conduct are only partially transparent.</t>
  </si>
  <si>
    <t>There is no transparency of tender board procedures.</t>
  </si>
  <si>
    <t>The Public Procurement Code regulates tender boards [1], and existing public workers' regulations on conduct are fully applicable to defence staff [2]. These are made publicly available as parts of cited legislation.</t>
  </si>
  <si>
    <t xml:space="preserve">1. “Código dos Contratos Públicos - Decreto-Lei n.º 18/2008, de 29 de janeiro, alterado e republicado pelo Decreto-Lei n.º 111-B/2017, de 31 de agosto (retificado pelas declarações de retificação n.º 36-A/2017, de 30 de Outubro e n.º 42/2017, de 30 de novembro), artigos 67-69,” (Public Procurement Code - Decree-Law 18/2008, January 29th, modified and republished by Decree-Law 111-B/2017, August 31st (rectified by rectification declarations 36-A/2017, October 30th and 42/2017, November 30th, Articles 67-69)), República Portuguesa, 29 January 2008, accessed 17 April 2020, http://www.base.gov.pt/mediaRep/inci/files/ccp2018/CCP-DL_111-B.pdf. 
2. “Lei 35/2014, de 20 de Junho - Lei Geral do Trabalho em Funções Públicas, artigo 73,” (Law 35/2014, June 20th - General Law on Public Employment, Article 73), República Portuguesa, accessed 20 April 2020, http://www.pgdlisboa.pt/leis/lei_mostra_articulado.php?artigo_id=2171A0070&amp;nid=2171&amp;tabela=leis&amp;pagina=1&amp;ficha=1&amp;so_miolo=&amp;nversao=#artigo.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</si>
  <si>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</si>
  <si>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</si>
  <si>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</si>
  <si>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</si>
  <si>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 comprehensiveness of external verification was severely limited by the prevalence of contracts below the €350,000 threshold requiring ex-ante review by the CA (refer to Q64A) [1]. In practice, ex-ante review requires buyers to send contracts to the CA for approval, which is required for award. However, the CA's mandate is strictly to perform an evaluation of legality and financial conformity with existing budgeted expenses. The appropriateness of tender specifications is evaluated ex-post and does not encompass all contracts [2]. In June 2021, a new bill will enter into force moving the threshold for ex-ante review by the CA to €750,000 [3].</t>
  </si>
  <si>
    <t>1. “Contratação Pública em Portugal 2018,” (Public Procurement in Portugal 2018), Instituto dos Mercados Públicos do Imobiliário e da Construção, April 2020, accessed 17 April 2020, http://www.impic.pt/impic/assets/misc/relatorios_dados_estatisticos/RelContratosPublicos_2018.pdf.
2. “Lei 42/2016, de 28 de Dezembro - Lei de Organização e Processo do Tribunal de Contas, artigos 44-48,” (Law 42/2016, December 28th - Law on the Organisation and Procedures of the Court of Accounts, Articles 44-48)), República Portuguesa, accessed 17 April 2020, http://www.pgdlisboa.pt/leis/lei_mostra_articulado.php?artigo_id=432A0005&amp;nid=432&amp;tabela=leis&amp;pagina=1&amp;ficha=1&amp;so_miolo=&amp;nversao=#artigo.
3. "Lei 30/2021, de 21 de Maio" (Law 30/2021, May 21st), accessed 7 June 2021, https://dre.pt/home/-/dre/163728569/details/maximized</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</si>
  <si>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</si>
  <si>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</si>
  <si>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</si>
  <si>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</si>
  <si>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The decree-law that regulates defence procurement defers to the Public Procurement Code and binds both buyers and bidders. The Public Procurement Code is supported by penal legislation on matters of corruption [1]. While officials are bound by this legislative framework, bidders are required not to have been found guilty of corruption, which includes collusion. Collusion is monitored by the Competition Authority and regulated by a separate bill in which collusion is defined as pertaining to bidders only.[2]. Neither this law nor the Public Procurement Code explicitly prohibit collusion in procurement. Military personnel are also bound by the Military Justice Code, which specifies particular clauses concerning corruption [3].</t>
  </si>
  <si>
    <t>1. “Prevenir e Combater a Corrupção - Legislação Nacional,” (Preventing and Combating Corruption - National Legislation), Direcção-Geral de Política da Justiça, accessed 14 May 2020, https://dgpj.justica.gov.pt/Documentos/Prevenir-e-combater-a-corrupcao/Legislacao-nacional.
2. “Lei 19/2012, de 8 de maio - Aprova o novo regime jurídico da concorrência,” (Law 19/2012, May 8th - Approves the new juridical regime of competition), República Portuguesa, 8 May 2012, accessed 14 May 2020,  http://www.pgdlisboa.pt/leis/lei_mostra_articulado.php?nid=1705&amp;tabela=leis&amp;so_miolo=. 
3.  Lei 100/2003, 15 de Novembro - Código de Justiça Militar, artigos 36-37,” (Law 100/2003, November 15th - Military Justice Code, Articles 36-37), República Portuguesa, 15 November 2003, accessed 14 May 2020, http://www.pgdlisboa.pt/leis/lei_mostra_articulado.php?nid=120&amp;tabela=leis&amp;so_miolo=.</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</si>
  <si>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</si>
  <si>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</si>
  <si>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</si>
  <si>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</si>
  <si>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</si>
  <si>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</si>
  <si>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 Public Procurement Code explicitly excludes bidders convicted for corruption from procurement [1], but bidders accused or implicated in corruption or collusion are not excluded. Sanctions related to collusion are limited to fines [2].</t>
  </si>
  <si>
    <t xml:space="preserve">1. “Código dos Contratos Públicos - Decreto-Lei n.º 18/2008, de 29 de janeiro, alterado e republicado pelo Decreto-Lei n.º 111-B/2017, de 31 de agosto (retificado pelas declarações de retificação n.º 36-A/2017, de 30 de Outubro e n.º 42/2017, de 30 de novembro), artigo 55,” (Public Procurement Code - Decree-Law 18/2008, January 29th, modified and republished by Decree-Law 111-B/2017, August 31st (rectified by rectification declarations 36-A/2017, October 30th and 42/2017, November 30th, Article 55)), República Portuguesa, 29 January 2008, accessed 17 April 2020, http://www.base.gov.pt/mediaRep/inci/files/ccp2018/CCP-DL_111-B.pdf. 
2. “Lei 19/2012, de 8 de maio - Aprova o novo regime jurídico da concorrência,” (Law 19/2012, May 8th - Approves the new juridical regime of competition), República Portuguesa, 8 May 2012, accessed 14 May 2020,  http://www.pgdlisboa.pt/leis/lei_mostra_articulado.php?nid=1705&amp;tabela=leis&amp;so_miolo=.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</si>
  <si>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</si>
  <si>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</si>
  <si>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</si>
  <si>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</si>
  <si>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At least two high-profile criminal investigations involving procurement have emerged recently [1], and one involves the Portuguese Air Force [2]. There is no evidence that undue influence derails investigations, although the justice system is slow to process cases. </t>
  </si>
  <si>
    <t xml:space="preserve">1. “PJ faz cinco detenções relacionadas com viciação de contratos públicos  no Norte,” (Criminal Investigation Police arrest five in manipulation of public contracts in North region), Expresso, 18 October 2018, accessed 14 May 2020, https://expresso.pt/sociedade/2018-10-18-PJ-faz-cinco-detencoes-relacionadas-com-viciacao-de-contratos-publicos-no-Norte. 
2. “Corrupção nas messes da Força Aérea era "um polvo",” (Corruption in Air Force Lodge was "an octopus), Diário de Notícias, 14 January 2019, accessed May 14th 2020, https://www.dn.pt/poder/capitao-fala-em-polvo-sobre-esquema-de-corrupcao-nas-messes-da-forca-aerea-10438161.html.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</si>
  <si>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</si>
  <si>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</si>
  <si>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</si>
  <si>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evidence that at least some training is provided to officials [1] [2], but training on collusion is not mandatary across public administration and there is no evidence that training is offered extensively to all public workers, including in defence institutions.</t>
  </si>
  <si>
    <t>1. "Protocolo de colaboração com o IGAP - Instituto de Gestão e Administração Pública" (Cooperation agreement with IGAP - Public Administration and Management Institute), IMPIC, 15 July 2020, accessed 7 June 2021,  http://www.impic.pt/impic/pt-pt/noticias/protocolo-de-colaboracao-com-o-igap-instituto-de-gestao-e-administracao-publica
2. "WEBINAR - O Combate ao CONLUIO na Contratação Pública: Eficiência, Prevenção e Sanção | ON- Line" (Webinar - Fighting Collusion in Public Procurement - Efficiency, Prevention and Sanction), 25 September 2020, accessed 7 June 2021, https://www.igap.pt/pt/formacao-cursos/20igp085-webinar-o-combate-ao-conluio-na-contratacao-publica-eficiencia-prevencao-e-sancao-on-line/</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</si>
  <si>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</si>
  <si>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</si>
  <si>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</si>
  <si>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</si>
  <si>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 Public Procurement Code establishes detailed legal reasoning for contract resolution and sets out monitoring obligations for public buyers [1]. Incomplete and or inadequate delivery are reasons for contract resolution. These provisions apply to defence procurement as the decree-law regulating its perimeter defers to the Public Procurement Code.</t>
  </si>
  <si>
    <t xml:space="preserve">1. “Código dos Contratos Públicos - Decreto-Lei n.º 18/2008, de 29 de janeiro, alterado e republicado pelo Decreto-Lei n.º 111-B/2017, de 31 de agosto (retificado pelas declarações de retificação n.º 36-A/2017, de 30 de Outubro e n.º 42/2017, de 30 de novembro), artigos 302-306,” (Public Procurement Code - Decree-Law 18/2008, January 29th, modified and republished by Decree-Law 111-B/2017, August 31st (rectified by rectification declarations 36-A/2017, October 30th and 42/2017, November 30th, Articles 302-306)), República Portuguesa, 29 January 2008, accessed 17 April 2020, http://www.base.gov.pt/mediaRep/inci/files/ccp2018/CCP-DL_111-B.pdf.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</si>
  <si>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</si>
  <si>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</si>
  <si>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</si>
  <si>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</si>
  <si>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</si>
  <si>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Public procurement execution reports are not made publicly available in an accessible format. Contract modifications are only searchable if they pertain to a ten per cent price increases [1]. In the defence sector, this is somewhat ameliorated by existing information on Military Planning Act (refer to question 63C), but existing evidence does not support any claim to transparency with regards to reporting and delivery obligations.
Oversight bodies, namely the CA, are empowered by the Public Procurement Code to receive information on contracts [2], but the CA does not audit reporting or delivery beyond strictly financial and accounting aspects. The Institute of Public Markets, Real Estate and Construction, which functions as the regulator of public procurement, does not release contract reporting or delivery performance, </t>
  </si>
  <si>
    <t xml:space="preserve">1. “Base: Contratos Públicos Online,” accessed 15 May 2020, https://www.base.gov.pt. 
2. “Código dos Contratos Públicos - Decreto-Lei n.º 18/2008, de 29 de janeiro, alterado e republicado pelo Decreto-Lei n.º 111-B/2017, de 31 de agosto (retificado pelas declarações de retificação n.º 36-A/2017, de 30 de Outubro e n.º 42/2017, de 30 de novembro), artigos 454-A-454-B,” (Public Procurement Code - Decree-Law 18/2008, January 29th, modified and republished by Decree-Law 111-B/2017, August 31st (rectified by rectification declarations 36-A/2017, October 30th and 42/2017, November 30th, Articles 454-A-454-B)), República Portuguesa, 29 January 2008, accessed 17 April 2020, http://www.base.gov.pt/mediaRep/inci/files/ccp2018/CCP-DL_111-B.pdf.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</si>
  <si>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</si>
  <si>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</si>
  <si>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</si>
  <si>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is evidence that contract execution is appraised [1, 2, 3], but sources suggest that monitoring is only appropriately implemented when contracts are above a very high contract value threshold. Given that the majority of contracts in the defence sector are below those reported in sources and CA's mandate only encompasses contracts above €350,000, there is a very high likelihood of irregular monitoring.</t>
  </si>
  <si>
    <t xml:space="preserve">1. “Defesa Nacional: Gabinete do Ministro. Despacho n.º 11861/2019, Cria a Missão de Acompanhamento e Fiscalização (MAF) do Programa KC-390,” (National Defence: Office of the Minister. Ordinance 11861/2019. Creates the Mission for Monitoring and Oversight (MMO) of the KC-390 Programme), Diário da República, 13 December 2019, accessed 14 May 2020, https://dre.pt/application/conteudo/127176969.
2. “Defesa Nacional: Gabinete do Ministro. Despacho n.º 2112/2018 Missão de Acompanhamento e Fiscalização (MAF) do Contrato FISS das Aeronaves de Transporte Tático e Vigilância Marítima C-295M da Força Aérea,” (National Defence: Office of the Minister. Ordinance 2112/2018. Creates the Mission for Monitoring and Oversight (MMO) of the FISS Contract of the Air Force C-295M Tactical Transportation and Maritime Surveillance Airplanes), Diário da Repúblic, 28 February 2018, accessed 14 May 2020, https://dre.pt/application/conteudo/114766073. 
3. “Despacho n.º 3397/2020. Criação da Missão de Acompanhamento e Fiscalização Integrated Project Team Portugal para a modernização de meia-vida das fragatas da classe Bartolomeu Dias, relativa ao acordo WA Upkeep, celebrado entre os Estados da Bélgica, Holanda e Portugal,” (Ordinance 3397/2020. Creates the Mission for Monitoring and Oversight Integrated Project Team Portugal for the half-life modernization of Bartolomeu Dias-class frigates, pertaining to the WA Upkeep agreement established between the States of Belgium, the Netherlands and Portugal), República Portuguesa, accessed 14 May 2020, https://dre.pt/web/guest/pesquisa/-/search/130350432/details/normal?sort=whenSearchable&amp;sortOrder=DESC&amp;q=%22miss%C3%A3o+de+acompanhamento+e+fiscaliza%C3%A7%C3%A3o%22.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</si>
  <si>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</si>
  <si>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</si>
  <si>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</si>
  <si>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</si>
  <si>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</si>
  <si>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is no evidence of concrete enforcement of contract termination upon breaches. A recent report on the remaining offsets contract in force suggests a lack of willingness to terminate contracts [1].</t>
  </si>
  <si>
    <t xml:space="preserve">1. Lurdes Ferreira, “Governo dá mais quatro meses para renegociar contrapartidas com a Airbus,” (Government gives four more months for offset renegotiatin with Airbus), Público, 1 August 2018, accessed 17 April 2020, https://www.publico.pt/2018/08/01/politica/noticia/governo-da-mais-quatro-meses-para-renegociar-contrapartidas-com-a-airbus-1839725.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</si>
  <si>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</si>
  <si>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</si>
  <si>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</si>
  <si>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</si>
  <si>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</si>
  <si>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 Public Procurement Code specifies formal challenge [1] and complaint [2] procedures for all stages of the procurement process. These are supported by the Administrative Procedure Code [3].</t>
  </si>
  <si>
    <t xml:space="preserve">1. “Código dos Contratos Públicos - Decreto-Lei n.º 18/2008, de 29 de janeiro, alterado e republicado pelo Decreto-Lei n.º 111-B/2017, de 31 de agosto (retificado pelas declarações de retificação n.º 36-A/2017, de 30 de Outubro e n.º 42/2017, de 30 de novembro), artigos 270-274,” (Public Procurement Code - Decree-Law 18/2008, January 29th, modified and republished by Decree-Law 111-B/2017, August 31st (rectified by rectification declarations 36-A/2017, October 30th and 42/2017, November 30th, Articles 270-274)), República Portuguesa, 29 January 2008, accessed 17 April 2020, http://www.base.gov.pt/mediaRep/inci/files/ccp2018/CCP-DL_111-B.pdf. 
2. “Código dos Contratos Públicos - Decreto-Lei n.º 18/2008, de 29 de janeiro, alterado e republicado pelo Decreto-Lei n.º 111-B/2017, de 31 de agosto (retificado pelas declarações de retificação n.º 36-A/2017, de 30 de Outubro e n.º 42/2017, de 30 de novembro), artigos 138, 177, 345, 372, 401,” (Public Procurement Code - Decree-Law 18/2008, January 29th, modified and republished by Decree-Law 111-B/2017, August 31st (rectified by rectification declarations 36-A/2017, October 30th and 42/2017, November 30th, Articles 138, 177, 345, 372, 401)), República Portuguesa, 29 January 2008, accessed 17 April 2020, http://www.base.gov.pt/mediaRep/inci/files/ccp2018/CCP-DL_111-B.pdf. 
3. “Código do Procedimento Administrativo, artigos 184-202,” (Administrative Procedure Code, Articles 184-202), Procuradoria-Geral Distrital de Lisboa, accessed 14 May 2020,  http://www.pgdlisboa.pt/leis/lei_mostra_articulado.php?artigo_id=2248A0189&amp;nid=2248&amp;tabela=leis&amp;pagina=1&amp;ficha=1&amp;so_miolo=&amp;nversao=.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</si>
  <si>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</si>
  <si>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</si>
  <si>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</si>
  <si>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</si>
  <si>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Administrative complaints and challenges are seen as generally inefficient as a result of generalized problems with the administrative justice system [1]. Nonetheless, there are limited instances of usage of these mechanisms [2], which average €204 per appeal.</t>
  </si>
  <si>
    <t xml:space="preserve">1. Conceição Gomes and Paula Fernando, “Conceição Gomes e Paula Fernando. A ineficiência da justiça administrativa e fiscal,” (The inefficiency of administrative and fiscal justice), Público, 26 May 2017, accessed 10 May 2020,  https://www.publico.pt/2017/05/26/sociedade/opiniao/a-ineficiencia-da-justica-administrativa-e-fiscal-1773451. 
2. “Acórdãos do Supremo Tribunal Administrativo - Descritor Contratação Pública,” (Rulings of the Supreme Administrative Court - Public Procurement), Supremo Tribunal Administrativo, accessed 14 May 2020, http://www.dgsi.pt/jsta.nsf/Por+Ano/?SearchView&amp;Query=FIELD%20DESCRITORES=%22CONTRATA%C3%87%C3%83O%20P%C3%9ABLICA%22.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</si>
  <si>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</si>
  <si>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</si>
  <si>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</si>
  <si>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There is no representative survey of companies' experiences with complaints mechanisms. However, an appropriate proxy lies in the business perception of the justice system, which suggests some resistance to appeals and contact with courts [1].</t>
  </si>
  <si>
    <t>1. “OECD Economic Survey of Portugal 2019,” Organisation for Economic Co-operation and Development, accessed 14 May 2020.</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</si>
  <si>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</si>
  <si>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</si>
  <si>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</si>
  <si>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Public Procurement Code explicitly excludes individuals and companies convicted for corruption from bidding [1]. Suspected individuals or companies are not excluded, as exemplified in a recent report on the Portuguese Air Force accepting bids from companies currently on trial [2]. There is no provision in the Public Procurement Code empowering procurement officials to exclude or limit bidding by suppliers against which credible evidence is produced in a court of law. The Public Procurement Code states that bidders may only be excluded after a sentence is final.</t>
  </si>
  <si>
    <t xml:space="preserve">1. “Código dos Contratos Públicos - Decreto-Lei n.º 18/2008, de 29 de janeiro, alterado e republicado pelo Decreto-Lei n.º 111-B/2017, de 31 de agosto (retificado pelas declarações de retificação n.º 36-A/2017, de 30 de Outubro e n.º 42/2017, de 30 de novembro), artigo 55,” (Public Procurement Code - Decree-Law 18/2008, January 29th, modified and republished by Decree-Law 111-B/2017, August 31st (rectified by rectification declarations 36-A/2017, October 30th and 42/2017, November 30th, Article 55)), República Portuguesa, 29 January 2008, accessed 17 April 2020, http://www.base.gov.pt/mediaRep/inci/files/ccp2018/CCP-DL_111-B.pdf. 
2. Ana Henriques, “Força Aérea contrata empresa suspeita de a roubar,” (Air Force purchases from company suspected of stealing from it), Público, 5 June 2019, accessed 10 May 2020, https://www.publico.pt/2019/06/05/sociedade/noticia/forca-aerea-contrata-firma-suspeita-roubar-1875351. </t>
  </si>
  <si>
    <r>
      <t>If procurement officials have no authority to exclude companies or individuals implicated in bribery or corruption related offences, this sub-indicator should be marked</t>
    </r>
    <r>
      <rPr>
        <i/>
        <sz val="8"/>
        <rFont val="Arial"/>
        <family val="2"/>
      </rPr>
      <t xml:space="preserve"> Not Applicable. </t>
    </r>
  </si>
  <si>
    <t>Recent evidence suggests that cases are investigated and result in prosecutions [1, 2] without undue influence in specific cases. There is widespread suspicion of inequities in judicial procedures [3] and some debate on undue influence in prosecutions [4], but no evidence pointing specifically to defence-related activities.</t>
  </si>
  <si>
    <t xml:space="preserve">1. “PJ faz cinco detenções relacionadas com viciação de contratos públicos  no Norte,” (Criminal Investigation Police arrest five in manipulation of public contracts in North region), Expresso, 18 October 2018, accessed 14 May 2020, https://expresso.pt/sociedade/2018-10-18-PJ-faz-cinco-detencoes-relacionadas-com-viciacao-de-contratos-publicos-no-Norte. 
2. “Corrupção nas messes da Força Aérea era "um polvo",” (Corruption in Air Force Lodge was "an octopus), Diário de Notícias, 14 January 2019, accessed May 14th 2020, https://www.dn.pt/poder/capitao-fala-em-polvo-sobre-esquema-de-corrupcao-nas-messes-da-forca-aerea-10438161.html. 
3. “À justiça em Portugal, só têm acesso os muito ricos e os indigentes,” (Only very rich or very poor people have access to justice in Portugal), TSF Rádio Notícias, 11 January 2020, accessed May 14th 2020, https://www.tsf.pt/portugal/sociedade/a-justica-em-portugal-so-tem-acesso-os-muito-ricos-e-os-indigentes-11696682.html. 
4. Eduardo Dâmaso, “A árvore envenenada na justiça,” (The poisoned tree of justice), Sábado, 5 March 2020, accessed 14 May 2020, https://www.sabado.pt/opiniao/cronistas/eduardo-damaso/detalhe/a-arvore-envenenada-na-justica.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</si>
  <si>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</si>
  <si>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</si>
  <si>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</si>
  <si>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</si>
  <si>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</si>
  <si>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There is evidence that corruption in procurement results at least in investigations and prosecutions [1] [2] [3], while bidders are known to be sanctioned with fines if not compliant with the Public Procurement Code [4]. However, it is unclear whether this is representative. Colluding results in sanctions, but these are not criminal [5] [6]. According to the registry maintained by Competition Authority, there have been 7 investigations into colluding practice in public procurement and one resulted in a two-year exclusion from bidding [7].</t>
  </si>
  <si>
    <t xml:space="preserve">1. “PJ faz cinco detenções relacionadas com viciação de contratos públicos  no Norte,” (Criminal Investigation Police arrest five in manipulation of public contracts in North region), Expresso, 18 October 2018, accessed 14 May 2020, https://expresso.pt/sociedade/2018-10-18-PJ-faz-cinco-detencoes-relacionadas-com-viciacao-de-contratos-publicos-no-Norte. 
2. “Corrupção nas messes da Força Aérea era "um polvo",” (Corruption in Air Force Lodge was "an octopus), Diário de Notícias, 14 January 2019, accessed May 14th 2020, https://www.dn.pt/poder/capitao-fala-em-polvo-sobre-esquema-de-corrupcao-nas-messes-da-forca-aerea-10438161.html.
3. "O que é a Operação Teia, a investigação da Justiça que desmontou rede socialista do Norte", (What is Operation Teia [Web], the criminal investigation that put down socialist network in the North), Expresso, 1 June 2019, accessed 8 June 2021, https://expresso.pt/politica/2019-06-01-O-que-e-a-Operacao-Teia-a-investigacao-da-Justica-que-desmontou-rede-socialista-do-Norte
4. "Instituto dos Mercados Públicos, Imobiliário e Construção - Empresas alvo de sanções de natureza contraordenacional e medidas cautelares aplicadas por decisão definitiva" (Public Markets, Real Estate and Construction Institute - Companies targeted with non-criminal sanctions and cautionary measures applied as final decisions), accessed 8 June 2021, https://www.impic.pt/impic/pt-pt/consultar/empresas-alvo-de-sancoes-de-natureza-contraordenacional-e-medidas-cautelares-aplicadas-por-decisao-
5.  “Lei 19/2012, de 8 de maio - Aprova o novo regime jurídico da concorrência, art. 68” (Law 19/2012, May 8th - Approves the new juridical regime of competition, art. 68), República Portuguesa, 8 May 2012, accessed 14 May 2020,  http://www.pgdlisboa.pt/leis/lei_mostra_articulado.php?nid=1705&amp;tabela=leis&amp;so_miolo=. 
6. Autoridade da Concorrência,Processo contra farmacêuticas chega ao fim com pagamento de coima de 3 milhões de euros pela Abbott Laboratórios ("Competition Authority, Suit against pharmaceuticals ends with payment of €3 million fine by Abbott Laboratórios"), 6 June 2016, accessed 8 June 2021, http://concorrencia.pt/vPT/Noticias_Eventos/Comunicados/Paginas/Comunicado_AdC_201613.aspx
7. "Autoridade da Concorrência, AdC conclui processos contra empresas de manutenção ferroviária com uma coima total de €3,4 M e inibição de participação em concursos públicos" (Competition Authority. AdC concludes suits against railroad maintenance companies with a total fine of €3,4 million and exclusion from public procurement), 4 March 2020, accessed 8 June 2021,  http://concorrencia.pt/vPT/Noticias_Eventos/Comunicados/Paginas/Comunicado_AdC_202002.aspx?lst=1&amp;Cat=2020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</si>
  <si>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</si>
  <si>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</si>
  <si>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</si>
  <si>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</si>
  <si>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</si>
  <si>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Offsets were regulated under the law [1] but were prohibited on 7 October 2011, four years later [2]. There is evidence that currently contracted offsets are being wound down [3], are being audited [4] and scrutinised in the media [5, 6], which allege malpractice [4, 6].</t>
  </si>
  <si>
    <t xml:space="preserve">1. “Decreto-Lei 154/2006 de 7 de Agosto - Regime Jurídico das Contrapartidas,” (Decree-Law 154/2006 - Legal Framework of Offsets, August 7th), República Portuguesa, 7 August 2006, accessed 17 April 2020, https://dre.pt/pesquisa/-/search/538635/details/maximized. 
2. “Decreto-Lei 105/2011 de 6 de Outubro,” (Decree-Law 105/2011, October 6th), República Portuguesa, 6 October 2011, accessed 17 April 2020, https://dre.pt/pesquisa/-/search/671230/details/maximized. 
3. “Relatório Anual das Contrapartidas 2017,” (Annual Report on Offsets 2017), República Portuguesa, 2017, accessed 17 April 2020, https://www.portugal.gov.pt/download-ficheiros/ficheiro.aspx?v=%3d%3dBAAAAB%2bLCAAAAAAABAAztTA2AQAi8hYZBAAAAA%3d%3d  
4. “Alteração ao Contrato de Contrapartidas dos C-295 baixou em quase 10M€ a Compensação Devida ao Estado,” (Changes to offsets contract of C-295 airplanes lowered compensation due to the State by almost 10M€), Tribunal de Contas, 3 August 2020, accessed 31 March 2021, https://www.tcontas.pt/pt-pt/MenuSecundario/Noticias/Pages/noticia-20200803-01.aspx. 
5. Lurdes Ferreira, “Governo dá mais quatro meses para renegociar contrapartidas com a Airbus,” (Government gives four more months for offset renegotiatin with Airbus), Público, 1 August 2018, accessed 17 April 2020, https://www.publico.pt/2018/08/01/politica/noticia/governo-da-mais-quatro-meses-para-renegociar-contrapartidas-com-a-airbus-1839725.
6. Vítor Matos, “PSD e PS lesaram o Estado nos contratos dos aviões C-295 da Força Aérea, diz o Tribunal de Contas,” (PSD and PS damaged the State in Airforce C-295 aircraft contracts, says the Court of Accounts), Expresso, 4 August 2020, accessed 31 March 2021,  https://expresso.pt/politica/2020-08-04-PSD-e-PS-lesaram-o-Estado-nos-contratos-dos-avioes-C-295-da-Forca-Aerea-diz-o-Tribunal-de-Contas.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</si>
  <si>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</si>
  <si>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</si>
  <si>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</si>
  <si>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</si>
  <si>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Offset contracts are explicitly prohibited via legislation [1]. As such, this indicator is marked 'Not Applicable'.</t>
  </si>
  <si>
    <t xml:space="preserve">1. “Decreto-Lei 105/2011 de 6 de Outubro,” (Decree-Law 105/2011, October 6th), República Portuguesa, 6 October 2011, accessed 17 April 2020, https://dre.pt/pesquisa/-/search/671230/details/maximized.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</si>
  <si>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</si>
  <si>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</si>
  <si>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</si>
  <si>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</si>
  <si>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There is no existing due dilligence requirement, as offset contracts are no longer lawful [1]. As such, this indicator is marked 'Not Applicable'.</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</si>
  <si>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</si>
  <si>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</si>
  <si>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</si>
  <si>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</si>
  <si>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</si>
  <si>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</si>
  <si>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</si>
  <si>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</si>
  <si>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</si>
  <si>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</si>
  <si>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</si>
  <si>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</si>
  <si>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</si>
  <si>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</si>
  <si>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</si>
  <si>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</si>
  <si>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</si>
  <si>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</si>
  <si>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</si>
  <si>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</si>
  <si>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</si>
  <si>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</si>
  <si>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</si>
  <si>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</si>
  <si>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</si>
  <si>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</si>
  <si>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Intermediation is regulated by Law 49/2009 [1], Law 37/2011 [2] and Decree-Law 19/2019 [3]. Intermediaries must be registered with the Ministry of Defence (MoD) [4] and follow guidelines [5] that do not include explicit anti-corruption clauses.</t>
  </si>
  <si>
    <t>1. “Lei 49/2009, de de 5 de Agosto - Regula as condições de acesso e exercício das actividades de comércio e indústria de bens e tecnologias militares,” (Law 49/2009, August 5th - regulates conditions for access and operation of trade and industry in military goods and technologies), República Portuguesa, 5 August 2009, accessed 3 November 2020, http://www.iddportugal.pt/wp-content/uploads/2018/03/Lei-49-2009.pdf. 
2. “Lei 37/2011, de 22 de Junho - Simplifica os procedimentos aplicáveis à transmissão e à circulação de produtos relacionados com a defesa,” (Law 37/2011, June 22th - Simplifies procedures applicable to the transfer and circulation of defence-related products), República Portuguesa, 22 June 2011, accessed 11 May 2020, http://www.pgdlisboa.pt/leis/lei_mostra_articulado.php?nid=1435&amp;tabela=leis&amp;so_miolo=.
3. “Decreto-Lei 19/2019, de 30 de Julho - Simplifica os procedimentos aplicáveis à transmissão e à circulação de produtos relacionados com a defesa, transpondo para a ordem jurídica interna a Diretiva (UE) 2017/2054, da Comissão, de 8 de novembro de 2017,” (Decree-Law 19/2019, June 30th - Simplifies procedures applicable to the transmission and circulation of defence-related products, transposing Directive EC/2017/2054, November 8th 2017), República Portuguesa, 30 July 2019, accessed 2 November 2020, http://www.iddportugal.pt/wp-content/uploads/2018/03/DL-9-2018.pdf. 
4. “Lei 49/2009, de de 5 de Agosto - Regula as condições de acesso e exercício das actividades de comércio e indústria de bens e tecnologias militares, artigo 14,” (Law 49/2009, August 5th - regulates conditions for access and operation of trade and industry in military goods and technologies, Article 14), República Portuguesa, 5 August 2009, accessed 3 November 2020, http://www.iddportugal.pt/wp-content/uploads/2018/03/Lei-49-2009.pdf.
5. “Lei 49/2009, de de 5 de Agosto - Regula as condições de acesso e exercício das actividades de comércio e indústria de bens e tecnologias militares, artigo 17,” (Law 49/2009, August 5th - regulates conditions for access and operation of trade and industry in military goods and technologies, Article 17), República Portuguesa, 5 August 2009, accessed 3 November 2020, http://www.iddportugal.pt/wp-content/uploads/2018/03/Lei-49-2009.pdf.</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</si>
  <si>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</si>
  <si>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</si>
  <si>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</si>
  <si>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</si>
  <si>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There is no publicly available database on the enforcement of sanctions. Existing reports on defence imports and exports date from 2011 to 2014 [1, 2, 3, 4] and allow for some insight into licensing activity and controls/audits, but there are no data on sanctions. There is no publicly available information from 2015 on. Given the lack of specific evidence on this subject, this indicator is not scored and is marked 'Not Enough Information'.</t>
  </si>
  <si>
    <t xml:space="preserve">1. “Annual Report on Exports and Imports of Military Goods and Technologies 2011,” Ministério da Defesa Nacional, 2011, accessed 1 November 2020, https://www.defesa.gov.pt/pt/pdefesa/id/tcpd/Documents/Annual_export_import_report_2011.pdf. 
2. “Annual Report on Exports and Imports of Military Goods and Technologies 2012,” Ministério da Defesa Nacional, 2012, accessed 1 November 2020, https://www.defesa.gov.pt/pt/pdefesa/id/tcpd/Documents/Report_Import_Export_2012.pdf. 
3. “Annual Report on Exports and Imports of Military Goods and Technologies 2013,” Ministério da Defesa Nacional, 2013, accessed 1 November 2020, https://www.defesa.gov.pt/pt/pdefesa/id/tcpd/Documents/20141103%20annual%20report%202013.pdf. 
4. “Annual Report on Exports and Imports of Military Goods and Technologies 2015,” Ministério da Defesa Nacional, 2015, accessed 1 November 2020, https://www.defesa.gov.pt/pt/pdefesa/id/tcpd/Documents/2015-07-15-annual_report_imp-exp_2015_en.pdf.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</si>
  <si>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</si>
  <si>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</si>
  <si>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</si>
  <si>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</si>
  <si>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</si>
  <si>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</si>
  <si>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Existing information on arms deals [1, 2, 3, 4] does not provide details on financing and does not disclose whether a financing package exists at all.</t>
  </si>
  <si>
    <t xml:space="preserve">1. “Resolução do Conselho de Ministros n.º 120/2019 - Autoriza a realização da despesa para a aquisição de cinco aeronaves KC-390 e de um simulador de voo ao consórcio constituído pela Embraer, S. A., e Embraer Portugal, S. A.,” (Resolution of the Council of Ministers 120/2019 - Authorizes the purchase of five KC-390 airplanes and a flight simulator from the consortium of Embraer, SA and Embraer Portugal, SA), República Portuguesa, accessed 2 May 2020, https://dre.pt/web/guest/pesquisa/-/search/123545115/details/normal?q=kc-390. 
2. “Resolução do Conselho de Ministros n.º 35-A/2015 - Autoriza a realização de despesa destinada à aquisição de dois navios-patrulha oceânicos da classe «Viana do Castelo»,” (Resolution of the Council of Ministers 35-A/2015 - Authorizes the purchase of two oceanic patrol ships, class "Viana do Castelo), Díario da República, 8 June 2015, accessed 5 November 2020, https://dre.pt/application/conteudo/67429776. 
3. “Resolução do Conselho de Ministros n.º 45/2018 - Autoriza a contratação de aquisição dos serviços de manutenção e reparação das aeronaves C-130H e P-3C da Força Aérea,” (Resolution of the Council of Ministers 45/2018 - Authorizes the procurement of maintenance and repair services for airships C130H and P3C of the Airforce), Díario da República, 26 April 2018, accessed 5 November 2020, https://dre.pt/application/conteudo/115182508. 
4. “Gabinete do Ministro, Despacho n.º 9489/2018 - Aquisição de Equipamento para a Capacidade Route Clearance,” (Minister's Office - Dispatch 9489/2018 - Purchase of Equipment for Route Clearance Capacity), Díario da República, 11 October 2018, accessed 5 November 2020, https://dre.pt/application/conteudo/116631329.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</si>
  <si>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</si>
  <si>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</si>
  <si>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</si>
  <si>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An analysis of defence acquisitions as reported by the Stockholm International Peace Research Institute (SIPRI) Arms Transfers Database [1] and published in the Official Gazette [2] is inconsistent with political influence by selling nations, which range from Denmark to Brazil.</t>
  </si>
  <si>
    <t>1. “SIPRI Arms Transfers Database - Trade Register - Portugal,” Stockholm International Peace Research Institute, accessed 5 November 2020, https://www.sipri.org/databases/armstransfers. 
2. “Resolução do Conselho de Ministros n.º 120/2019 - Autoriza a realização da despesa para a aquisição de cinco aeronaves KC-390 e de um simulador de voo ao consórcio constituído pela Embraer, S. A., e Embraer Portugal, S. A.,” (Resolution of the Council of Ministers 120/2019 - Authorizes the purchase of five KC-390 airplanes and a flight simulator from the consortium of Embraer, SA and Embraer Portugal, SA), República Portuguesa, accessed 2 May 2020, https://dre.pt/web/guest/pesquisa/-/search/123545115/details/normal?q=kc-390.</t>
  </si>
  <si>
    <t>The government cites clear and justifiable military need for purchases and from particular supplier.</t>
  </si>
  <si>
    <t>This indicator is not assigned a score in the GDI. 
An analysis of existing expenditure authorisations in the Official Gazette [1, 2, 3, 4] suggests that acquisitions are appropriately justified according to military needs, although their connection to broader strategic priorities is sparse. The Military Programming Act [5] and the Ministerial Directive on the Planning Ministerial Defence [6] provide evidence that strategic needs are at least at the forefront of acquisition decisions. However, justification remains sparse across identified registries.</t>
  </si>
  <si>
    <t>1. “Resolução do Conselho de Ministros n.º 120/2019 - Autoriza a realização da despesa para a aquisição de cinco aeronaves KC-390 e de um simulador de voo ao consórcio constituído pela Embraer, S. A., e Embraer Portugal, S. A.,” (Resolution of the Council of Ministers 120/2019 - Authorizes the purchase of five KC-390 airplanes and a flight simulator from the consortium of Embraer, SA and Embraer Portugal, SA), República Portuguesa, accessed 2 May 2020, https://dre.pt/web/guest/pesquisa/-/search/123545115/details/normal?q=kc-390.
2. “Resolução do Conselho de Ministros n.º 35-A/2015 - Autoriza a realização de despesa destinada à aquisição de dois navios-patrulha oceânicos da classe «Viana do Castelo»,” (Resolution of the Council of Ministers 35-A/2015 - Authorizes the purchase of two oceanic patrol ships, class "Viana do Castelo), Díario da República, 8 June 2015, accessed 5 November 2020, https://dre.pt/application/conteudo/67429776. 
3. “Resolução do Conselho de Ministros n.º 45/2018 - Autoriza a contratação de aquisição dos serviços de manutenção e reparação das aeronaves C-130H e P-3C da Força Aérea,” (Resolution of the Council of Ministers 45/2018 - Authorizes the procurement of maintenance and repair services for airships C130H and P3C of the Airforce), Díario da República, 26 April 2018, accessed 5 November 2020, https://dre.pt/application/conteudo/115182508.
4. “Gabinete do Ministro, Despacho n.º 9489/2018 - Aquisição de Equipamento para a Capacidade Route Clearance,” (Minister's Office - Dispatch 9489/2018 - Purchase of Equipment for Route Clearance Capacity), Díario da República, 11 October 2018, accessed 5 November 2020, https://dre.pt/application/conteudo/116631329. 
5. “Lei Orgânica 3/2019 de 3 de Setembro - Lei de Programação das Infraestruturas Militares,” (Organic Law 3/2019, September 3rd -Military Infrastructure Programming Act), República Portuguesa, 3 September 2019, accessed 17 April 2020, https://dre.pt/home/-/dre/124392054/details/maximized.
6. “Despacho n.º 2536/2020 - Directiva Ministerial do Planeamento da Defesa Militar,” (Ordinance 2546/2020 - Ministerial Directive on the Planning of Military Defence), República Portuguesa, 24 February 2020, accessed 17 April 2020, https://dre.pt/application/conteudo/129529718.</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</si>
  <si>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</si>
  <si>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</si>
  <si>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Recent acquisitions are perceived as independent from domestic pressures. Based on previous issues with a Trident-class submarine acquisition [1], there is no evidence of domestic or external pressures on acquisition decision-making; while their justification is found wanting, as per Q75B, there is no evidence that recent purchases result from domestic pressures.</t>
  </si>
  <si>
    <t xml:space="preserve">1. Luís de Sousa, “Dealing in the Dark: Portugal's Sad Defence Contracts,” Transparency International, 3 September 2012, accessed 23 January 2021, https://blog.transparency.org/2012/09/03/dealing-in-the-dark-portugals-sad-case-study-on-defence-procurement/. </t>
  </si>
  <si>
    <t>Acronym</t>
  </si>
  <si>
    <t>Full name</t>
  </si>
  <si>
    <t>NDC</t>
  </si>
  <si>
    <t>National Defence Committee</t>
  </si>
  <si>
    <t>HNDC</t>
  </si>
  <si>
    <t>High National Defence Council</t>
  </si>
  <si>
    <t>HMC</t>
  </si>
  <si>
    <t>High Military Council</t>
  </si>
  <si>
    <t>NSDC</t>
  </si>
  <si>
    <t>National Strategic Defence Concept</t>
  </si>
  <si>
    <t>CA</t>
  </si>
  <si>
    <t>Court of Accounts</t>
  </si>
  <si>
    <t>SAI</t>
  </si>
  <si>
    <t>Supreme Audit Institution</t>
  </si>
  <si>
    <t>IGND</t>
  </si>
  <si>
    <t>Inspectorate-General of National Defence</t>
  </si>
  <si>
    <t>IGF</t>
  </si>
  <si>
    <t>Inspectorate-General of Finance</t>
  </si>
  <si>
    <t>CAAI</t>
  </si>
  <si>
    <t>Commission on Access to Administrative Information</t>
  </si>
  <si>
    <t>MSC</t>
  </si>
  <si>
    <t>Military Strategic Concept</t>
  </si>
  <si>
    <t>MDC</t>
  </si>
  <si>
    <t>Military Discipline Code</t>
  </si>
  <si>
    <t>DGDR</t>
  </si>
  <si>
    <t>Directorate-General of Defence Resources</t>
  </si>
  <si>
    <t>DGDP</t>
  </si>
  <si>
    <t>Directorate-General of Defence Policy</t>
  </si>
  <si>
    <t>DGTF</t>
  </si>
  <si>
    <t>Directorate-General of Treasury and Finance</t>
  </si>
  <si>
    <t>PRIS</t>
  </si>
  <si>
    <t>Portuguese Republic Intelligence System</t>
  </si>
  <si>
    <t>SIS</t>
  </si>
  <si>
    <t>Security Intelligence Service</t>
  </si>
  <si>
    <t>SDIS</t>
  </si>
  <si>
    <t>Strategic Defence Intelligence Service</t>
  </si>
  <si>
    <t>SGMoD</t>
  </si>
  <si>
    <t>Secretariat-General of the Ministry of Defence</t>
  </si>
  <si>
    <t>NDI</t>
  </si>
  <si>
    <t>National Defence Institute</t>
  </si>
  <si>
    <t>DGB</t>
  </si>
  <si>
    <t>Directorate-General of Budget</t>
  </si>
  <si>
    <t>P1</t>
  </si>
  <si>
    <t>DONE?</t>
  </si>
  <si>
    <t>REASSESS</t>
  </si>
  <si>
    <t>YES</t>
  </si>
  <si>
    <t>NO</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</si>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</sst>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8"/>
      <name val="Arial"/>
      <family val="2"/>
    </font>
    <font>
      <b/>
      <sz val="8"/>
      <name val="Arial"/>
      <family val="2"/>
    </font>
    <font>
      <i/>
      <sz val="8"/>
      <name val="Arial"/>
      <family val="2"/>
    </font>
    <font>
      <strike/>
      <sz val="8"/>
      <name val="Arial"/>
      <family val="2"/>
    </font>
    <font>
      <sz val="11"/>
      <color theme="1"/>
      <name val="Calibri"/>
      <family val="2"/>
      <scheme val="minor"/>
    </font>
    <font>
      <sz val="14"/>
      <name val="Arial"/>
      <family val="2"/>
    </font>
    <font>
      <sz val="11"/>
      <name val="Calibri"/>
      <family val="2"/>
      <scheme val="minor"/>
    </font>
    <font>
      <b/>
      <sz val="12"/>
      <name val="Arial"/>
      <family val="2"/>
    </font>
    <font>
      <b/>
      <i/>
      <sz val="8"/>
      <name val="Arial"/>
      <family val="2"/>
    </font>
    <font>
      <sz val="8"/>
      <color theme="1"/>
      <name val="Arial"/>
      <family val="2"/>
    </font>
    <font>
      <b/>
      <sz val="8"/>
      <color theme="1"/>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FF0000"/>
        <bgColor indexed="64"/>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9" fontId="5" fillId="0" borderId="0" applyFont="0" applyFill="0" applyBorder="0" applyAlignment="0" applyProtection="0"/>
    <xf numFmtId="0" fontId="5" fillId="0" borderId="0"/>
  </cellStyleXfs>
  <cellXfs count="198">
    <xf numFmtId="0" fontId="0" fillId="0" borderId="0" xfId="0"/>
    <xf numFmtId="0" fontId="0" fillId="0" borderId="0" xfId="0" applyAlignment="1">
      <alignment horizontal="center" vertical="center"/>
    </xf>
    <xf numFmtId="0" fontId="0" fillId="0" borderId="0" xfId="0" applyAlignment="1">
      <alignment horizontal="left" vertical="center"/>
    </xf>
    <xf numFmtId="0" fontId="1" fillId="0" borderId="3" xfId="0" applyFont="1" applyBorder="1" applyAlignment="1">
      <alignment vertical="center" wrapText="1"/>
    </xf>
    <xf numFmtId="0" fontId="1" fillId="0" borderId="7" xfId="0" applyFont="1" applyBorder="1" applyAlignment="1">
      <alignment vertical="center" wrapText="1"/>
    </xf>
    <xf numFmtId="0" fontId="1" fillId="0" borderId="4" xfId="0" applyFont="1" applyBorder="1" applyAlignment="1">
      <alignment vertical="center" wrapText="1"/>
    </xf>
    <xf numFmtId="0" fontId="1" fillId="4" borderId="3" xfId="0" applyFont="1" applyFill="1" applyBorder="1" applyAlignment="1">
      <alignment vertical="center" wrapText="1"/>
    </xf>
    <xf numFmtId="0" fontId="1" fillId="4" borderId="7" xfId="0" applyFont="1" applyFill="1" applyBorder="1" applyAlignment="1">
      <alignment vertical="center" wrapText="1"/>
    </xf>
    <xf numFmtId="0" fontId="1" fillId="4" borderId="4" xfId="0" applyFont="1" applyFill="1" applyBorder="1" applyAlignment="1">
      <alignment vertical="center" wrapText="1"/>
    </xf>
    <xf numFmtId="0" fontId="1" fillId="4" borderId="0" xfId="0" applyFont="1" applyFill="1" applyAlignment="1">
      <alignment vertical="center" wrapText="1"/>
    </xf>
    <xf numFmtId="0" fontId="1" fillId="4" borderId="0" xfId="0" applyFont="1" applyFill="1"/>
    <xf numFmtId="0" fontId="4" fillId="4" borderId="3" xfId="0" applyFont="1" applyFill="1" applyBorder="1" applyAlignment="1">
      <alignment vertical="center" wrapText="1"/>
    </xf>
    <xf numFmtId="0" fontId="1" fillId="0" borderId="3" xfId="0" applyFont="1" applyBorder="1"/>
    <xf numFmtId="0" fontId="1" fillId="0" borderId="8" xfId="0" applyFont="1" applyBorder="1" applyAlignment="1">
      <alignment vertical="center" wrapText="1"/>
    </xf>
    <xf numFmtId="0" fontId="1" fillId="0" borderId="0" xfId="0" applyFont="1"/>
    <xf numFmtId="0" fontId="1" fillId="0" borderId="2" xfId="0" applyFont="1" applyBorder="1" applyAlignment="1">
      <alignment vertical="center" wrapText="1"/>
    </xf>
    <xf numFmtId="0" fontId="1" fillId="0" borderId="0" xfId="0" applyFont="1" applyAlignment="1">
      <alignment vertical="center" wrapText="1"/>
    </xf>
    <xf numFmtId="0" fontId="1" fillId="0" borderId="5" xfId="0" applyFont="1" applyBorder="1" applyAlignment="1">
      <alignmen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0" fillId="6" borderId="10" xfId="0" applyFill="1" applyBorder="1"/>
    <xf numFmtId="0" fontId="0" fillId="5" borderId="10" xfId="0" applyFill="1" applyBorder="1"/>
    <xf numFmtId="0" fontId="1" fillId="7" borderId="3" xfId="0" applyFont="1" applyFill="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6" xfId="0" applyFont="1" applyBorder="1" applyAlignment="1">
      <alignment vertical="center" wrapText="1"/>
    </xf>
    <xf numFmtId="0" fontId="1" fillId="4" borderId="14" xfId="0" applyFont="1" applyFill="1" applyBorder="1" applyAlignment="1">
      <alignment vertical="center" wrapText="1"/>
    </xf>
    <xf numFmtId="0" fontId="1" fillId="4" borderId="2" xfId="0" applyFont="1" applyFill="1" applyBorder="1" applyAlignment="1">
      <alignment vertical="center" wrapText="1"/>
    </xf>
    <xf numFmtId="0" fontId="1" fillId="0" borderId="4" xfId="0" applyFont="1" applyBorder="1"/>
    <xf numFmtId="0" fontId="1" fillId="4" borderId="13" xfId="0" applyFont="1" applyFill="1" applyBorder="1" applyAlignment="1">
      <alignment vertical="center" wrapText="1"/>
    </xf>
    <xf numFmtId="0" fontId="1" fillId="7" borderId="13" xfId="0" applyFont="1" applyFill="1" applyBorder="1" applyAlignment="1">
      <alignment vertical="center" wrapText="1"/>
    </xf>
    <xf numFmtId="0" fontId="1" fillId="0" borderId="17" xfId="0" applyFont="1" applyBorder="1" applyAlignment="1">
      <alignment vertical="center" wrapText="1"/>
    </xf>
    <xf numFmtId="0" fontId="1" fillId="0" borderId="13" xfId="0" applyFont="1" applyBorder="1" applyAlignment="1">
      <alignment horizontal="left" vertical="center" wrapText="1"/>
    </xf>
    <xf numFmtId="0" fontId="1" fillId="0" borderId="13" xfId="0" applyFont="1" applyBorder="1"/>
    <xf numFmtId="0" fontId="1" fillId="0" borderId="13" xfId="0" applyFont="1" applyBorder="1" applyAlignment="1">
      <alignment vertical="top" wrapText="1"/>
    </xf>
    <xf numFmtId="0" fontId="1" fillId="4" borderId="13" xfId="0" applyFont="1" applyFill="1" applyBorder="1" applyAlignment="1">
      <alignment horizontal="left" vertical="center" wrapText="1"/>
    </xf>
    <xf numFmtId="0" fontId="1" fillId="0" borderId="13" xfId="0" applyFont="1" applyBorder="1" applyAlignment="1">
      <alignment wrapText="1"/>
    </xf>
    <xf numFmtId="0" fontId="0" fillId="9" borderId="0" xfId="0" applyFill="1"/>
    <xf numFmtId="9" fontId="0" fillId="0" borderId="0" xfId="1" applyFont="1"/>
    <xf numFmtId="0" fontId="3" fillId="0" borderId="13" xfId="0" applyFont="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3" fillId="0" borderId="13" xfId="0" applyFont="1" applyBorder="1" applyAlignment="1">
      <alignment vertical="center" wrapText="1"/>
    </xf>
    <xf numFmtId="0" fontId="3" fillId="3" borderId="13" xfId="0" applyFont="1" applyFill="1" applyBorder="1" applyAlignment="1">
      <alignment horizontal="center" vertical="center" wrapText="1"/>
    </xf>
    <xf numFmtId="0" fontId="3" fillId="3" borderId="0" xfId="0" applyFont="1" applyFill="1" applyAlignment="1">
      <alignment horizontal="center" vertical="center" wrapText="1"/>
    </xf>
    <xf numFmtId="0" fontId="6" fillId="0" borderId="18" xfId="0" applyFont="1" applyBorder="1" applyAlignment="1">
      <alignment horizontal="center" vertical="center" wrapText="1"/>
    </xf>
    <xf numFmtId="0" fontId="6" fillId="3" borderId="0" xfId="0" applyFont="1" applyFill="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 fillId="0" borderId="0" xfId="0" applyFont="1" applyAlignment="1">
      <alignment wrapText="1"/>
    </xf>
    <xf numFmtId="0" fontId="7" fillId="3" borderId="0" xfId="0" applyFont="1" applyFill="1"/>
    <xf numFmtId="0" fontId="2" fillId="0" borderId="13"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8" borderId="13" xfId="0" applyFont="1" applyFill="1" applyBorder="1" applyAlignment="1">
      <alignment vertical="center" wrapText="1"/>
    </xf>
    <xf numFmtId="0" fontId="1" fillId="3" borderId="13" xfId="0" applyFont="1" applyFill="1" applyBorder="1" applyAlignment="1">
      <alignment vertical="center" wrapText="1"/>
    </xf>
    <xf numFmtId="0" fontId="1" fillId="3" borderId="0" xfId="0" applyFont="1" applyFill="1" applyAlignment="1">
      <alignment vertical="center" wrapText="1"/>
    </xf>
    <xf numFmtId="49" fontId="1" fillId="0" borderId="13" xfId="0" applyNumberFormat="1" applyFont="1" applyBorder="1" applyAlignment="1">
      <alignment vertical="center" wrapText="1"/>
    </xf>
    <xf numFmtId="49" fontId="3" fillId="0" borderId="13" xfId="0" applyNumberFormat="1" applyFont="1" applyBorder="1" applyAlignment="1">
      <alignment horizontal="left" vertical="top" wrapText="1"/>
    </xf>
    <xf numFmtId="0" fontId="2" fillId="3" borderId="11" xfId="0" applyFont="1" applyFill="1" applyBorder="1" applyAlignment="1">
      <alignment horizontal="center" vertical="center" wrapText="1"/>
    </xf>
    <xf numFmtId="0" fontId="1" fillId="3" borderId="11" xfId="0" applyFont="1" applyFill="1" applyBorder="1" applyAlignment="1">
      <alignment vertical="center" wrapText="1"/>
    </xf>
    <xf numFmtId="0" fontId="1" fillId="2" borderId="13" xfId="0" applyFont="1" applyFill="1" applyBorder="1" applyAlignment="1">
      <alignment vertical="center" wrapText="1"/>
    </xf>
    <xf numFmtId="49" fontId="1" fillId="0" borderId="13" xfId="0" applyNumberFormat="1" applyFont="1" applyBorder="1" applyAlignment="1">
      <alignment horizontal="center" vertical="center" wrapText="1"/>
    </xf>
    <xf numFmtId="0" fontId="2" fillId="3" borderId="16"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left" vertical="center" wrapText="1"/>
    </xf>
    <xf numFmtId="0" fontId="1" fillId="4" borderId="0" xfId="0" applyFont="1" applyFill="1" applyAlignment="1">
      <alignment vertical="center"/>
    </xf>
    <xf numFmtId="0" fontId="1" fillId="0" borderId="16" xfId="0" applyFont="1" applyBorder="1" applyAlignment="1">
      <alignment vertical="center" wrapText="1"/>
    </xf>
    <xf numFmtId="0" fontId="3" fillId="7" borderId="13" xfId="0" applyFont="1" applyFill="1" applyBorder="1" applyAlignment="1">
      <alignment vertical="center" wrapText="1"/>
    </xf>
    <xf numFmtId="0" fontId="1" fillId="0" borderId="5" xfId="0" applyFont="1" applyBorder="1"/>
    <xf numFmtId="0" fontId="1" fillId="7" borderId="7" xfId="0" applyFont="1" applyFill="1" applyBorder="1" applyAlignment="1">
      <alignment vertical="center" wrapText="1"/>
    </xf>
    <xf numFmtId="0" fontId="2" fillId="2" borderId="1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vertical="top" wrapText="1"/>
    </xf>
    <xf numFmtId="0" fontId="1" fillId="7" borderId="1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1" fillId="0" borderId="13" xfId="0" quotePrefix="1" applyFont="1" applyBorder="1" applyAlignment="1">
      <alignment vertical="center" wrapText="1"/>
    </xf>
    <xf numFmtId="0" fontId="2" fillId="10" borderId="13" xfId="0" applyFont="1" applyFill="1" applyBorder="1" applyAlignment="1">
      <alignment horizontal="left" vertical="center" wrapText="1"/>
    </xf>
    <xf numFmtId="0" fontId="2" fillId="7" borderId="20" xfId="0" applyFont="1" applyFill="1" applyBorder="1" applyAlignment="1">
      <alignment horizontal="center" vertical="top" wrapText="1"/>
    </xf>
    <xf numFmtId="0" fontId="2" fillId="7" borderId="21" xfId="0" applyFont="1" applyFill="1" applyBorder="1" applyAlignment="1">
      <alignment horizontal="center" vertical="top" wrapText="1"/>
    </xf>
    <xf numFmtId="0" fontId="2" fillId="11" borderId="11" xfId="0" applyFont="1" applyFill="1" applyBorder="1" applyAlignment="1">
      <alignment horizontal="center" vertical="center" wrapText="1"/>
    </xf>
    <xf numFmtId="0" fontId="10" fillId="0" borderId="0" xfId="0" applyFont="1"/>
    <xf numFmtId="0" fontId="2" fillId="7" borderId="22" xfId="0" applyFont="1" applyFill="1" applyBorder="1" applyAlignment="1">
      <alignment horizontal="center" vertical="top" wrapText="1"/>
    </xf>
    <xf numFmtId="0" fontId="8" fillId="7" borderId="23" xfId="0" applyFont="1" applyFill="1" applyBorder="1" applyAlignment="1">
      <alignment horizontal="right" vertical="center" wrapText="1"/>
    </xf>
    <xf numFmtId="0" fontId="8" fillId="7" borderId="24" xfId="0" applyFont="1" applyFill="1" applyBorder="1" applyAlignment="1">
      <alignment horizontal="center" vertical="center" wrapText="1"/>
    </xf>
    <xf numFmtId="0" fontId="2" fillId="7" borderId="26" xfId="0" applyFont="1" applyFill="1" applyBorder="1" applyAlignment="1">
      <alignment horizontal="center" vertical="top" wrapText="1"/>
    </xf>
    <xf numFmtId="0" fontId="8" fillId="7" borderId="27" xfId="0" applyFont="1" applyFill="1" applyBorder="1" applyAlignment="1">
      <alignment horizontal="right" vertical="center" wrapText="1"/>
    </xf>
    <xf numFmtId="0" fontId="2" fillId="7" borderId="28" xfId="0" applyFont="1" applyFill="1" applyBorder="1" applyAlignment="1">
      <alignment horizontal="right" vertical="top" wrapText="1"/>
    </xf>
    <xf numFmtId="0" fontId="2" fillId="7" borderId="2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7" borderId="29" xfId="0" applyFont="1" applyFill="1" applyBorder="1" applyAlignment="1">
      <alignment horizontal="center" vertical="center"/>
    </xf>
    <xf numFmtId="0" fontId="1" fillId="7" borderId="12" xfId="0" applyFont="1" applyFill="1" applyBorder="1" applyAlignment="1">
      <alignment horizontal="center" vertical="center"/>
    </xf>
    <xf numFmtId="0" fontId="10" fillId="7" borderId="0" xfId="0" applyFont="1" applyFill="1"/>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7" borderId="31" xfId="0" applyFont="1" applyFill="1" applyBorder="1" applyAlignment="1">
      <alignment horizontal="center" vertical="center"/>
    </xf>
    <xf numFmtId="0" fontId="2" fillId="7" borderId="31" xfId="0" applyFont="1" applyFill="1" applyBorder="1" applyAlignment="1">
      <alignment horizontal="center" vertical="center" wrapText="1"/>
    </xf>
    <xf numFmtId="0" fontId="2" fillId="7" borderId="23" xfId="0" applyFont="1" applyFill="1" applyBorder="1" applyAlignment="1">
      <alignment horizontal="right" vertical="top" wrapText="1"/>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0" borderId="12" xfId="0" applyFont="1" applyBorder="1" applyAlignment="1">
      <alignment horizontal="center" vertical="center"/>
    </xf>
    <xf numFmtId="0" fontId="2" fillId="2" borderId="16" xfId="0" applyFont="1" applyFill="1" applyBorder="1" applyAlignment="1">
      <alignment horizontal="center" vertical="center"/>
    </xf>
    <xf numFmtId="0" fontId="1" fillId="2" borderId="16" xfId="0" applyFont="1" applyFill="1" applyBorder="1" applyAlignment="1">
      <alignment horizontal="left" vertical="center"/>
    </xf>
    <xf numFmtId="0" fontId="1" fillId="0" borderId="16" xfId="0" applyFont="1" applyBorder="1" applyAlignment="1">
      <alignment horizontal="center" vertical="center"/>
    </xf>
    <xf numFmtId="0" fontId="1" fillId="2" borderId="13" xfId="0" applyFont="1" applyFill="1" applyBorder="1" applyAlignment="1">
      <alignment horizontal="left" vertical="center"/>
    </xf>
    <xf numFmtId="0" fontId="1" fillId="0" borderId="13" xfId="0" applyFont="1" applyBorder="1" applyAlignment="1">
      <alignment horizontal="center" vertical="center"/>
    </xf>
    <xf numFmtId="0" fontId="2"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1" fillId="0" borderId="11" xfId="0" applyFont="1" applyBorder="1" applyAlignment="1">
      <alignment horizontal="center" vertical="center"/>
    </xf>
    <xf numFmtId="0" fontId="2" fillId="7" borderId="22" xfId="0" applyFont="1" applyFill="1" applyBorder="1" applyAlignment="1">
      <alignment horizontal="center" vertical="center" wrapText="1"/>
    </xf>
    <xf numFmtId="0" fontId="2" fillId="7" borderId="28" xfId="0" applyFont="1" applyFill="1" applyBorder="1" applyAlignment="1">
      <alignment horizontal="right" vertical="center" wrapText="1"/>
    </xf>
    <xf numFmtId="0" fontId="11" fillId="2" borderId="16" xfId="0" applyFont="1" applyFill="1" applyBorder="1" applyAlignment="1">
      <alignment horizontal="center" vertical="center" wrapText="1"/>
    </xf>
    <xf numFmtId="0" fontId="10" fillId="2" borderId="16"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1" fillId="2" borderId="11"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2" fillId="2" borderId="0" xfId="0" applyFont="1" applyFill="1" applyAlignment="1">
      <alignment horizontal="center" vertical="top" wrapText="1"/>
    </xf>
    <xf numFmtId="0" fontId="1" fillId="2" borderId="23" xfId="0" applyFont="1" applyFill="1" applyBorder="1" applyAlignment="1">
      <alignment vertical="top" wrapText="1"/>
    </xf>
    <xf numFmtId="0" fontId="6" fillId="0" borderId="0" xfId="0" applyFont="1" applyAlignment="1">
      <alignment horizontal="center" vertical="center" wrapText="1"/>
    </xf>
    <xf numFmtId="0" fontId="10" fillId="2" borderId="13" xfId="0" applyFont="1" applyFill="1" applyBorder="1" applyAlignment="1">
      <alignment vertical="center" wrapText="1"/>
    </xf>
    <xf numFmtId="0" fontId="10" fillId="2" borderId="11" xfId="0" applyFont="1" applyFill="1" applyBorder="1" applyAlignment="1">
      <alignment vertical="center" wrapText="1"/>
    </xf>
    <xf numFmtId="0" fontId="1" fillId="7" borderId="16" xfId="0" applyFont="1" applyFill="1" applyBorder="1" applyAlignment="1">
      <alignment horizontal="center" vertical="center"/>
    </xf>
    <xf numFmtId="0" fontId="2" fillId="0" borderId="0" xfId="0" applyFont="1" applyAlignment="1">
      <alignment horizontal="center" vertical="top" wrapText="1"/>
    </xf>
    <xf numFmtId="0" fontId="1" fillId="7" borderId="33"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8" fillId="7" borderId="35" xfId="0" applyFont="1" applyFill="1" applyBorder="1" applyAlignment="1">
      <alignment horizontal="right" vertical="center" wrapText="1"/>
    </xf>
    <xf numFmtId="0" fontId="8" fillId="7" borderId="36" xfId="0" applyFont="1" applyFill="1" applyBorder="1" applyAlignment="1">
      <alignment horizontal="center" vertical="center" wrapText="1"/>
    </xf>
    <xf numFmtId="1" fontId="8" fillId="7" borderId="37" xfId="0" applyNumberFormat="1" applyFont="1" applyFill="1" applyBorder="1" applyAlignment="1">
      <alignment horizontal="center" vertical="center" wrapText="1"/>
    </xf>
    <xf numFmtId="0" fontId="1" fillId="7" borderId="38" xfId="0" applyFont="1" applyFill="1" applyBorder="1" applyAlignment="1">
      <alignment horizontal="center" vertical="center" wrapText="1"/>
    </xf>
    <xf numFmtId="0" fontId="8" fillId="7" borderId="39" xfId="0" applyFont="1" applyFill="1" applyBorder="1" applyAlignment="1">
      <alignment horizontal="right" vertical="center" wrapText="1"/>
    </xf>
    <xf numFmtId="0" fontId="8" fillId="7" borderId="40" xfId="0" applyFont="1" applyFill="1" applyBorder="1" applyAlignment="1">
      <alignment horizontal="center" vertical="center" wrapText="1"/>
    </xf>
    <xf numFmtId="1" fontId="8" fillId="7" borderId="41" xfId="0" applyNumberFormat="1"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7" borderId="43" xfId="0" applyFont="1" applyFill="1" applyBorder="1" applyAlignment="1">
      <alignment horizontal="right" vertical="center" wrapText="1"/>
    </xf>
    <xf numFmtId="0" fontId="1" fillId="7" borderId="44" xfId="0" applyFont="1" applyFill="1" applyBorder="1" applyAlignment="1">
      <alignment horizontal="center" vertical="center" wrapText="1"/>
    </xf>
    <xf numFmtId="1" fontId="1" fillId="7" borderId="45" xfId="0" applyNumberFormat="1"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47" xfId="0" applyFont="1" applyFill="1" applyBorder="1" applyAlignment="1">
      <alignment horizontal="right" vertical="center" wrapText="1"/>
    </xf>
    <xf numFmtId="0" fontId="1" fillId="7" borderId="34" xfId="0" applyFont="1" applyFill="1" applyBorder="1" applyAlignment="1">
      <alignment horizontal="center" vertical="center" wrapText="1"/>
    </xf>
    <xf numFmtId="1" fontId="1" fillId="7" borderId="36" xfId="0" applyNumberFormat="1" applyFont="1" applyFill="1" applyBorder="1" applyAlignment="1">
      <alignment horizontal="center" vertical="center" wrapText="1"/>
    </xf>
    <xf numFmtId="0" fontId="1" fillId="7" borderId="48" xfId="0" applyFont="1" applyFill="1" applyBorder="1" applyAlignment="1">
      <alignment horizontal="right" vertical="center" wrapText="1"/>
    </xf>
    <xf numFmtId="0" fontId="1" fillId="7" borderId="49" xfId="0" applyFont="1" applyFill="1" applyBorder="1" applyAlignment="1">
      <alignment horizontal="right" vertical="center" wrapText="1"/>
    </xf>
    <xf numFmtId="0" fontId="1" fillId="0" borderId="34" xfId="0" applyFont="1" applyBorder="1" applyAlignment="1">
      <alignment horizontal="center" vertical="center" wrapText="1"/>
    </xf>
    <xf numFmtId="0" fontId="1" fillId="7" borderId="50" xfId="0" applyFont="1" applyFill="1" applyBorder="1" applyAlignment="1">
      <alignment horizontal="center" vertical="center" wrapText="1"/>
    </xf>
    <xf numFmtId="0" fontId="1" fillId="7" borderId="36" xfId="0" applyFont="1" applyFill="1" applyBorder="1" applyAlignment="1">
      <alignment horizontal="center" vertical="center" wrapText="1"/>
    </xf>
    <xf numFmtId="1" fontId="1" fillId="7" borderId="37" xfId="0" applyNumberFormat="1" applyFont="1" applyFill="1" applyBorder="1" applyAlignment="1">
      <alignment horizontal="center" vertical="center" wrapText="1"/>
    </xf>
    <xf numFmtId="0" fontId="1" fillId="7" borderId="22" xfId="0" applyFont="1" applyFill="1" applyBorder="1" applyAlignment="1">
      <alignment horizontal="center" vertical="center" wrapText="1"/>
    </xf>
    <xf numFmtId="0" fontId="8" fillId="7" borderId="51" xfId="0" applyFont="1" applyFill="1" applyBorder="1" applyAlignment="1">
      <alignment horizontal="right" vertical="center" wrapText="1"/>
    </xf>
    <xf numFmtId="1" fontId="8" fillId="7" borderId="40" xfId="0" applyNumberFormat="1" applyFont="1" applyFill="1" applyBorder="1" applyAlignment="1">
      <alignment horizontal="center" vertical="center" wrapText="1"/>
    </xf>
    <xf numFmtId="0" fontId="1" fillId="7" borderId="52" xfId="0" applyFont="1" applyFill="1" applyBorder="1" applyAlignment="1">
      <alignment horizontal="center" vertical="center" wrapText="1"/>
    </xf>
    <xf numFmtId="0" fontId="1" fillId="7" borderId="53" xfId="0" applyFont="1" applyFill="1" applyBorder="1" applyAlignment="1">
      <alignment horizontal="right" vertical="center" wrapText="1"/>
    </xf>
    <xf numFmtId="0" fontId="2" fillId="0" borderId="36" xfId="0" applyFont="1" applyBorder="1" applyAlignment="1">
      <alignment horizontal="center" vertical="center" wrapText="1"/>
    </xf>
    <xf numFmtId="0" fontId="1" fillId="7" borderId="54" xfId="0" applyFont="1" applyFill="1" applyBorder="1" applyAlignment="1">
      <alignment horizontal="center" vertical="center" wrapText="1"/>
    </xf>
    <xf numFmtId="1" fontId="1" fillId="7" borderId="54"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11" borderId="11" xfId="2" applyFont="1" applyFill="1" applyBorder="1" applyAlignment="1">
      <alignment horizontal="center" vertical="center" wrapText="1"/>
    </xf>
    <xf numFmtId="1" fontId="8" fillId="7" borderId="25" xfId="2" applyNumberFormat="1" applyFont="1" applyFill="1" applyBorder="1" applyAlignment="1">
      <alignment horizontal="center" vertical="center" wrapText="1"/>
    </xf>
    <xf numFmtId="1" fontId="2" fillId="7" borderId="25" xfId="2" applyNumberFormat="1" applyFont="1" applyFill="1" applyBorder="1" applyAlignment="1">
      <alignment horizontal="center" vertical="center" wrapText="1"/>
    </xf>
    <xf numFmtId="1" fontId="1" fillId="0" borderId="30" xfId="2" applyNumberFormat="1" applyFont="1" applyBorder="1" applyAlignment="1">
      <alignment horizontal="center" vertical="center"/>
    </xf>
    <xf numFmtId="1" fontId="1" fillId="0" borderId="16" xfId="2" applyNumberFormat="1" applyFont="1" applyBorder="1" applyAlignment="1">
      <alignment horizontal="center" vertical="center"/>
    </xf>
    <xf numFmtId="1" fontId="1" fillId="0" borderId="31" xfId="2" applyNumberFormat="1" applyFont="1" applyBorder="1" applyAlignment="1">
      <alignment horizontal="center" vertical="center"/>
    </xf>
    <xf numFmtId="1" fontId="1" fillId="0" borderId="24" xfId="2" applyNumberFormat="1" applyFont="1" applyBorder="1" applyAlignment="1">
      <alignment horizontal="center" vertical="center"/>
    </xf>
    <xf numFmtId="1" fontId="1" fillId="0" borderId="12" xfId="2" applyNumberFormat="1" applyFont="1" applyBorder="1" applyAlignment="1">
      <alignment horizontal="center" vertical="center"/>
    </xf>
    <xf numFmtId="0" fontId="10" fillId="0" borderId="30" xfId="2" applyFont="1" applyBorder="1" applyAlignment="1">
      <alignment horizontal="center" vertical="center"/>
    </xf>
    <xf numFmtId="0" fontId="10" fillId="0" borderId="13" xfId="2" applyFont="1" applyBorder="1" applyAlignment="1">
      <alignment horizontal="center" vertical="center"/>
    </xf>
    <xf numFmtId="0" fontId="10" fillId="0" borderId="32" xfId="2" applyFont="1" applyBorder="1" applyAlignment="1">
      <alignment horizontal="center" vertical="center"/>
    </xf>
    <xf numFmtId="0" fontId="10" fillId="0" borderId="24" xfId="2" applyFont="1" applyBorder="1" applyAlignment="1">
      <alignment horizontal="center" vertical="center"/>
    </xf>
    <xf numFmtId="1" fontId="1" fillId="0" borderId="13" xfId="2" applyNumberFormat="1" applyFont="1" applyBorder="1" applyAlignment="1">
      <alignment horizontal="center" vertical="center"/>
    </xf>
    <xf numFmtId="1" fontId="1" fillId="0" borderId="32" xfId="2" applyNumberFormat="1" applyFont="1" applyBorder="1" applyAlignment="1">
      <alignment horizontal="center" vertical="center"/>
    </xf>
    <xf numFmtId="1" fontId="1" fillId="0" borderId="11" xfId="2" applyNumberFormat="1" applyFont="1" applyBorder="1" applyAlignment="1">
      <alignment horizontal="center" vertical="center"/>
    </xf>
    <xf numFmtId="0" fontId="6" fillId="0" borderId="0" xfId="2" applyFont="1" applyAlignment="1">
      <alignment horizontal="center" vertical="center" wrapText="1"/>
    </xf>
    <xf numFmtId="0" fontId="2" fillId="0" borderId="13"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0" borderId="18" xfId="0" applyFont="1" applyBorder="1" applyAlignment="1">
      <alignment vertical="center" wrapText="1"/>
    </xf>
    <xf numFmtId="0" fontId="1" fillId="0" borderId="13" xfId="0" applyFont="1" applyBorder="1" applyAlignment="1">
      <alignment vertical="center"/>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cellXfs>
  <cellStyles count="3">
    <cellStyle name="Normal" xfId="0" builtinId="0"/>
    <cellStyle name="Normal 3" xfId="2" xr:uid="{00000000-0005-0000-0000-000001000000}"/>
    <cellStyle name="Per cent" xfId="1" builtinId="5"/>
  </cellStyles>
  <dxfs count="1502">
    <dxf>
      <font>
        <color rgb="FF006100"/>
      </font>
      <fill>
        <patternFill>
          <bgColor rgb="FFC6EFCE"/>
        </patternFill>
      </fill>
    </dxf>
    <dxf>
      <font>
        <color rgb="FF006100"/>
      </font>
      <fill>
        <patternFill>
          <bgColor rgb="FFC6EFCE"/>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F59ED381-26A4-409F-A63C-E4B60BC969A1}"/>
            </a:ext>
          </a:extLst>
        </xdr:cNvPr>
        <xdr:cNvPicPr>
          <a:picLocks noChangeAspect="1"/>
        </xdr:cNvPicPr>
      </xdr:nvPicPr>
      <xdr:blipFill>
        <a:blip xmlns:r="http://schemas.openxmlformats.org/officeDocument/2006/relationships" r:embed="rId1"/>
        <a:stretch>
          <a:fillRect/>
        </a:stretch>
      </xdr:blipFill>
      <xdr:spPr>
        <a:xfrm>
          <a:off x="47720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341815E3-526E-4AE4-BC10-5B2F3B049688}"/>
            </a:ext>
          </a:extLst>
        </xdr:cNvPr>
        <xdr:cNvPicPr>
          <a:picLocks noChangeAspect="1"/>
        </xdr:cNvPicPr>
      </xdr:nvPicPr>
      <xdr:blipFill>
        <a:blip xmlns:r="http://schemas.openxmlformats.org/officeDocument/2006/relationships" r:embed="rId1"/>
        <a:stretch>
          <a:fillRect/>
        </a:stretch>
      </xdr:blipFill>
      <xdr:spPr>
        <a:xfrm>
          <a:off x="6172200" y="1066800"/>
          <a:ext cx="3419475"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s>
    <definedNames>
      <definedName name="SourceList"/>
    </defined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D2" activePane="bottomLeft" state="frozen"/>
      <selection pane="bottomLeft" activeCell="F3" sqref="F3:N22"/>
    </sheetView>
  </sheetViews>
  <sheetFormatPr defaultColWidth="9.140625" defaultRowHeight="17.45"/>
  <cols>
    <col min="1" max="1" width="4.85546875" style="173" customWidth="1"/>
    <col min="2" max="2" width="32.42578125" style="16" customWidth="1"/>
    <col min="3" max="4" width="10.85546875" style="136" customWidth="1"/>
    <col min="5" max="5" width="9.140625" style="95"/>
    <col min="6" max="6" width="3.42578125" style="95" customWidth="1"/>
    <col min="7" max="7" width="3.140625" style="95" customWidth="1"/>
    <col min="8" max="8" width="4.42578125" style="95" customWidth="1"/>
    <col min="9" max="9" width="2.42578125" style="95" customWidth="1"/>
    <col min="10" max="10" width="4.42578125" style="95" customWidth="1"/>
    <col min="11" max="11" width="1.5703125" style="95" customWidth="1"/>
    <col min="12" max="12" width="4.42578125" style="95" customWidth="1"/>
    <col min="13" max="13" width="4.5703125" style="95" customWidth="1"/>
    <col min="14" max="14" width="10" style="95" customWidth="1"/>
    <col min="15" max="16384" width="9.140625" style="95"/>
  </cols>
  <sheetData>
    <row r="1" spans="1:4" ht="60.75" customHeight="1" thickBot="1">
      <c r="A1" s="141"/>
      <c r="B1" s="141"/>
      <c r="C1" s="142" t="s">
        <v>0</v>
      </c>
      <c r="D1" s="142" t="s">
        <v>1</v>
      </c>
    </row>
    <row r="2" spans="1:4" ht="23.25" customHeight="1" thickBot="1">
      <c r="A2" s="143"/>
      <c r="B2" s="144" t="s">
        <v>2</v>
      </c>
      <c r="C2" s="145" t="s">
        <v>3</v>
      </c>
      <c r="D2" s="146">
        <v>44.076901585733104</v>
      </c>
    </row>
    <row r="3" spans="1:4" ht="23.25" customHeight="1">
      <c r="A3" s="147"/>
      <c r="B3" s="148" t="s">
        <v>4</v>
      </c>
      <c r="C3" s="149" t="s">
        <v>5</v>
      </c>
      <c r="D3" s="150">
        <v>58.170289855072468</v>
      </c>
    </row>
    <row r="4" spans="1:4" ht="12" customHeight="1">
      <c r="A4" s="151" t="s">
        <v>6</v>
      </c>
      <c r="B4" s="152" t="s">
        <v>7</v>
      </c>
      <c r="C4" s="153" t="s">
        <v>8</v>
      </c>
      <c r="D4" s="154">
        <v>75</v>
      </c>
    </row>
    <row r="5" spans="1:4" ht="12" customHeight="1">
      <c r="A5" s="155" t="s">
        <v>9</v>
      </c>
      <c r="B5" s="156" t="s">
        <v>10</v>
      </c>
      <c r="C5" s="157" t="s">
        <v>3</v>
      </c>
      <c r="D5" s="158">
        <v>40</v>
      </c>
    </row>
    <row r="6" spans="1:4" ht="12" customHeight="1">
      <c r="A6" s="155" t="s">
        <v>11</v>
      </c>
      <c r="B6" s="156" t="s">
        <v>12</v>
      </c>
      <c r="C6" s="157" t="s">
        <v>3</v>
      </c>
      <c r="D6" s="158">
        <v>43.75</v>
      </c>
    </row>
    <row r="7" spans="1:4" ht="12" customHeight="1">
      <c r="A7" s="155" t="s">
        <v>13</v>
      </c>
      <c r="B7" s="159" t="s">
        <v>14</v>
      </c>
      <c r="C7" s="157" t="s">
        <v>8</v>
      </c>
      <c r="D7" s="158">
        <v>66.666666666666671</v>
      </c>
    </row>
    <row r="8" spans="1:4" ht="12" customHeight="1">
      <c r="A8" s="155" t="s">
        <v>15</v>
      </c>
      <c r="B8" s="160" t="s">
        <v>16</v>
      </c>
      <c r="C8" s="157" t="s">
        <v>8</v>
      </c>
      <c r="D8" s="158">
        <v>75</v>
      </c>
    </row>
    <row r="9" spans="1:4" ht="12" customHeight="1">
      <c r="A9" s="155" t="s">
        <v>17</v>
      </c>
      <c r="B9" s="152" t="s">
        <v>18</v>
      </c>
      <c r="C9" s="157" t="s">
        <v>5</v>
      </c>
      <c r="D9" s="158">
        <v>50</v>
      </c>
    </row>
    <row r="10" spans="1:4" ht="12" customHeight="1">
      <c r="A10" s="155" t="s">
        <v>19</v>
      </c>
      <c r="B10" s="156" t="s">
        <v>20</v>
      </c>
      <c r="C10" s="157" t="s">
        <v>21</v>
      </c>
      <c r="D10" s="158">
        <v>0</v>
      </c>
    </row>
    <row r="11" spans="1:4" ht="12" customHeight="1">
      <c r="A11" s="155" t="s">
        <v>22</v>
      </c>
      <c r="B11" s="156" t="s">
        <v>23</v>
      </c>
      <c r="C11" s="157" t="s">
        <v>8</v>
      </c>
      <c r="D11" s="158">
        <v>75</v>
      </c>
    </row>
    <row r="12" spans="1:4" ht="12" customHeight="1">
      <c r="A12" s="155" t="s">
        <v>24</v>
      </c>
      <c r="B12" s="156" t="s">
        <v>25</v>
      </c>
      <c r="C12" s="161" t="s">
        <v>26</v>
      </c>
      <c r="D12" s="158" t="s">
        <v>27</v>
      </c>
    </row>
    <row r="13" spans="1:4" ht="12" customHeight="1">
      <c r="A13" s="155" t="s">
        <v>28</v>
      </c>
      <c r="B13" s="156" t="s">
        <v>29</v>
      </c>
      <c r="C13" s="157" t="s">
        <v>8</v>
      </c>
      <c r="D13" s="158">
        <v>66.666666666666671</v>
      </c>
    </row>
    <row r="14" spans="1:4" ht="12" customHeight="1">
      <c r="A14" s="155" t="s">
        <v>30</v>
      </c>
      <c r="B14" s="156" t="s">
        <v>31</v>
      </c>
      <c r="C14" s="157" t="s">
        <v>5</v>
      </c>
      <c r="D14" s="158">
        <v>58.333333333333336</v>
      </c>
    </row>
    <row r="15" spans="1:4" ht="12" customHeight="1">
      <c r="A15" s="155" t="s">
        <v>32</v>
      </c>
      <c r="B15" s="156" t="s">
        <v>33</v>
      </c>
      <c r="C15" s="157" t="s">
        <v>34</v>
      </c>
      <c r="D15" s="158">
        <v>87.5</v>
      </c>
    </row>
    <row r="16" spans="1:4" ht="12" customHeight="1">
      <c r="A16" s="155" t="s">
        <v>35</v>
      </c>
      <c r="B16" s="156" t="s">
        <v>36</v>
      </c>
      <c r="C16" s="157" t="s">
        <v>37</v>
      </c>
      <c r="D16" s="158">
        <v>25</v>
      </c>
    </row>
    <row r="17" spans="1:88" ht="12" customHeight="1">
      <c r="A17" s="155" t="s">
        <v>38</v>
      </c>
      <c r="B17" s="156" t="s">
        <v>39</v>
      </c>
      <c r="C17" s="157" t="s">
        <v>34</v>
      </c>
      <c r="D17" s="158">
        <v>91.666666666666671</v>
      </c>
    </row>
    <row r="18" spans="1:88" ht="12" customHeight="1">
      <c r="A18" s="155" t="s">
        <v>40</v>
      </c>
      <c r="B18" s="156" t="s">
        <v>41</v>
      </c>
      <c r="C18" s="157" t="s">
        <v>8</v>
      </c>
      <c r="D18" s="158">
        <v>75</v>
      </c>
    </row>
    <row r="19" spans="1:88" ht="12" customHeight="1">
      <c r="A19" s="155" t="s">
        <v>42</v>
      </c>
      <c r="B19" s="156" t="s">
        <v>43</v>
      </c>
      <c r="C19" s="157" t="s">
        <v>3</v>
      </c>
      <c r="D19" s="158">
        <v>43.75</v>
      </c>
    </row>
    <row r="20" spans="1:88" ht="12" customHeight="1">
      <c r="A20" s="155" t="s">
        <v>44</v>
      </c>
      <c r="B20" s="156" t="s">
        <v>45</v>
      </c>
      <c r="C20" s="157" t="s">
        <v>8</v>
      </c>
      <c r="D20" s="158">
        <v>68.75</v>
      </c>
    </row>
    <row r="21" spans="1:88" ht="12.75" customHeight="1">
      <c r="A21" s="155" t="s">
        <v>46</v>
      </c>
      <c r="B21" s="156" t="s">
        <v>47</v>
      </c>
      <c r="C21" s="157" t="s">
        <v>8</v>
      </c>
      <c r="D21" s="158">
        <v>66.666666666666671</v>
      </c>
    </row>
    <row r="22" spans="1:88" ht="12" customHeight="1">
      <c r="A22" s="155" t="s">
        <v>48</v>
      </c>
      <c r="B22" s="156" t="s">
        <v>49</v>
      </c>
      <c r="C22" s="157" t="s">
        <v>8</v>
      </c>
      <c r="D22" s="158">
        <v>75</v>
      </c>
    </row>
    <row r="23" spans="1:88" ht="12" customHeight="1">
      <c r="A23" s="155" t="s">
        <v>50</v>
      </c>
      <c r="B23" s="156" t="s">
        <v>51</v>
      </c>
      <c r="C23" s="157" t="s">
        <v>8</v>
      </c>
      <c r="D23" s="158">
        <v>66.666666666666671</v>
      </c>
    </row>
    <row r="24" spans="1:88" ht="12" customHeight="1">
      <c r="A24" s="155" t="s">
        <v>52</v>
      </c>
      <c r="B24" s="156" t="s">
        <v>53</v>
      </c>
      <c r="C24" s="157" t="s">
        <v>5</v>
      </c>
      <c r="D24" s="158">
        <v>62.5</v>
      </c>
    </row>
    <row r="25" spans="1:88" ht="12" customHeight="1">
      <c r="A25" s="155" t="s">
        <v>54</v>
      </c>
      <c r="B25" s="156" t="s">
        <v>55</v>
      </c>
      <c r="C25" s="157" t="s">
        <v>5</v>
      </c>
      <c r="D25" s="158">
        <v>50</v>
      </c>
    </row>
    <row r="26" spans="1:88" ht="12" customHeight="1">
      <c r="A26" s="155" t="s">
        <v>56</v>
      </c>
      <c r="B26" s="156" t="s">
        <v>57</v>
      </c>
      <c r="C26" s="157" t="s">
        <v>8</v>
      </c>
      <c r="D26" s="158">
        <v>75</v>
      </c>
    </row>
    <row r="27" spans="1:88" ht="12" customHeight="1" thickBot="1">
      <c r="A27" s="162" t="s">
        <v>58</v>
      </c>
      <c r="B27" s="159" t="s">
        <v>59</v>
      </c>
      <c r="C27" s="163" t="s">
        <v>21</v>
      </c>
      <c r="D27" s="164">
        <v>0</v>
      </c>
    </row>
    <row r="28" spans="1:88" ht="24" customHeight="1" thickBot="1">
      <c r="A28" s="165"/>
      <c r="B28" s="166" t="s">
        <v>60</v>
      </c>
      <c r="C28" s="149" t="s">
        <v>3</v>
      </c>
      <c r="D28" s="167">
        <v>45.454545454545453</v>
      </c>
    </row>
    <row r="29" spans="1:88" ht="12" customHeight="1">
      <c r="A29" s="168" t="s">
        <v>61</v>
      </c>
      <c r="B29" s="169" t="s">
        <v>62</v>
      </c>
      <c r="C29" s="153" t="s">
        <v>3</v>
      </c>
      <c r="D29" s="154">
        <v>33.333333333333336</v>
      </c>
    </row>
    <row r="30" spans="1:88" s="107" customFormat="1" ht="12" customHeight="1">
      <c r="A30" s="151" t="s">
        <v>63</v>
      </c>
      <c r="B30" s="152" t="s">
        <v>64</v>
      </c>
      <c r="C30" s="157" t="s">
        <v>8</v>
      </c>
      <c r="D30" s="158">
        <v>75</v>
      </c>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5"/>
    </row>
    <row r="31" spans="1:88" s="107" customFormat="1" ht="12" customHeight="1">
      <c r="A31" s="155" t="s">
        <v>65</v>
      </c>
      <c r="B31" s="156" t="s">
        <v>66</v>
      </c>
      <c r="C31" s="157" t="s">
        <v>21</v>
      </c>
      <c r="D31" s="158">
        <v>0</v>
      </c>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row>
    <row r="32" spans="1:88" s="107" customFormat="1" ht="12" customHeight="1">
      <c r="A32" s="155" t="s">
        <v>67</v>
      </c>
      <c r="B32" s="156" t="s">
        <v>68</v>
      </c>
      <c r="C32" s="157" t="s">
        <v>21</v>
      </c>
      <c r="D32" s="158">
        <v>0</v>
      </c>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row>
    <row r="33" spans="1:88" s="107" customFormat="1" ht="12" customHeight="1">
      <c r="A33" s="155" t="s">
        <v>69</v>
      </c>
      <c r="B33" s="156" t="s">
        <v>70</v>
      </c>
      <c r="C33" s="157" t="s">
        <v>21</v>
      </c>
      <c r="D33" s="158">
        <v>0</v>
      </c>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row>
    <row r="34" spans="1:88" s="107" customFormat="1" ht="12" customHeight="1">
      <c r="A34" s="155" t="s">
        <v>71</v>
      </c>
      <c r="B34" s="156" t="s">
        <v>72</v>
      </c>
      <c r="C34" s="157" t="s">
        <v>8</v>
      </c>
      <c r="D34" s="158">
        <v>66.666666666666671</v>
      </c>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row>
    <row r="35" spans="1:88" s="107" customFormat="1" ht="12" customHeight="1">
      <c r="A35" s="155" t="s">
        <v>73</v>
      </c>
      <c r="B35" s="156" t="s">
        <v>74</v>
      </c>
      <c r="C35" s="157" t="s">
        <v>5</v>
      </c>
      <c r="D35" s="158">
        <v>50</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row>
    <row r="36" spans="1:88" s="107" customFormat="1" ht="12" customHeight="1">
      <c r="A36" s="155" t="s">
        <v>75</v>
      </c>
      <c r="B36" s="156" t="s">
        <v>76</v>
      </c>
      <c r="C36" s="157" t="s">
        <v>5</v>
      </c>
      <c r="D36" s="158">
        <v>50</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row>
    <row r="37" spans="1:88" s="107" customFormat="1" ht="12" customHeight="1">
      <c r="A37" s="155" t="s">
        <v>77</v>
      </c>
      <c r="B37" s="156" t="s">
        <v>78</v>
      </c>
      <c r="C37" s="157" t="s">
        <v>5</v>
      </c>
      <c r="D37" s="158">
        <v>50</v>
      </c>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row>
    <row r="38" spans="1:88" s="107" customFormat="1" ht="12" customHeight="1">
      <c r="A38" s="155" t="s">
        <v>79</v>
      </c>
      <c r="B38" s="156" t="s">
        <v>80</v>
      </c>
      <c r="C38" s="157" t="s">
        <v>34</v>
      </c>
      <c r="D38" s="158">
        <v>87.5</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row>
    <row r="39" spans="1:88" ht="12" customHeight="1" thickBot="1">
      <c r="A39" s="162" t="s">
        <v>81</v>
      </c>
      <c r="B39" s="159" t="s">
        <v>82</v>
      </c>
      <c r="C39" s="163" t="s">
        <v>34</v>
      </c>
      <c r="D39" s="164">
        <v>87.5</v>
      </c>
    </row>
    <row r="40" spans="1:88" ht="26.25" customHeight="1" thickBot="1">
      <c r="A40" s="165"/>
      <c r="B40" s="166" t="s">
        <v>83</v>
      </c>
      <c r="C40" s="149" t="s">
        <v>5</v>
      </c>
      <c r="D40" s="150">
        <v>61.848958333333336</v>
      </c>
    </row>
    <row r="41" spans="1:88" s="107" customFormat="1" ht="12" customHeight="1">
      <c r="A41" s="151" t="s">
        <v>84</v>
      </c>
      <c r="B41" s="152" t="s">
        <v>85</v>
      </c>
      <c r="C41" s="153" t="s">
        <v>3</v>
      </c>
      <c r="D41" s="154">
        <v>37.5</v>
      </c>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row>
    <row r="42" spans="1:88" ht="12" customHeight="1">
      <c r="A42" s="155" t="s">
        <v>86</v>
      </c>
      <c r="B42" s="156" t="s">
        <v>87</v>
      </c>
      <c r="C42" s="157" t="s">
        <v>34</v>
      </c>
      <c r="D42" s="158">
        <v>100</v>
      </c>
    </row>
    <row r="43" spans="1:88" ht="12" customHeight="1">
      <c r="A43" s="155" t="s">
        <v>88</v>
      </c>
      <c r="B43" s="156" t="s">
        <v>89</v>
      </c>
      <c r="C43" s="157" t="s">
        <v>37</v>
      </c>
      <c r="D43" s="158">
        <v>16.666666666666668</v>
      </c>
    </row>
    <row r="44" spans="1:88" ht="12" customHeight="1">
      <c r="A44" s="155" t="s">
        <v>90</v>
      </c>
      <c r="B44" s="156" t="s">
        <v>91</v>
      </c>
      <c r="C44" s="157" t="s">
        <v>3</v>
      </c>
      <c r="D44" s="158">
        <v>33.333333333333336</v>
      </c>
    </row>
    <row r="45" spans="1:88" ht="12" customHeight="1">
      <c r="A45" s="155" t="s">
        <v>92</v>
      </c>
      <c r="B45" s="156" t="s">
        <v>93</v>
      </c>
      <c r="C45" s="157" t="s">
        <v>8</v>
      </c>
      <c r="D45" s="158">
        <v>66.666666666666671</v>
      </c>
    </row>
    <row r="46" spans="1:88" ht="12" customHeight="1">
      <c r="A46" s="155" t="s">
        <v>94</v>
      </c>
      <c r="B46" s="156" t="s">
        <v>95</v>
      </c>
      <c r="C46" s="157" t="s">
        <v>34</v>
      </c>
      <c r="D46" s="158">
        <v>100</v>
      </c>
    </row>
    <row r="47" spans="1:88" ht="12" customHeight="1">
      <c r="A47" s="155" t="s">
        <v>96</v>
      </c>
      <c r="B47" s="156" t="s">
        <v>97</v>
      </c>
      <c r="C47" s="157" t="s">
        <v>34</v>
      </c>
      <c r="D47" s="158">
        <v>100</v>
      </c>
    </row>
    <row r="48" spans="1:88" ht="12" customHeight="1">
      <c r="A48" s="155" t="s">
        <v>98</v>
      </c>
      <c r="B48" s="156" t="s">
        <v>99</v>
      </c>
      <c r="C48" s="157" t="s">
        <v>3</v>
      </c>
      <c r="D48" s="158">
        <v>41.666666666666664</v>
      </c>
    </row>
    <row r="49" spans="1:4" ht="12" customHeight="1">
      <c r="A49" s="155" t="s">
        <v>100</v>
      </c>
      <c r="B49" s="156" t="s">
        <v>101</v>
      </c>
      <c r="C49" s="157" t="s">
        <v>34</v>
      </c>
      <c r="D49" s="158">
        <v>93.75</v>
      </c>
    </row>
    <row r="50" spans="1:4" ht="12" customHeight="1">
      <c r="A50" s="155" t="s">
        <v>102</v>
      </c>
      <c r="B50" s="156" t="s">
        <v>103</v>
      </c>
      <c r="C50" s="157" t="s">
        <v>26</v>
      </c>
      <c r="D50" s="158" t="s">
        <v>104</v>
      </c>
    </row>
    <row r="51" spans="1:4" ht="12" customHeight="1">
      <c r="A51" s="155" t="s">
        <v>105</v>
      </c>
      <c r="B51" s="156" t="s">
        <v>106</v>
      </c>
      <c r="C51" s="157" t="s">
        <v>34</v>
      </c>
      <c r="D51" s="158">
        <v>100</v>
      </c>
    </row>
    <row r="52" spans="1:4" ht="12" customHeight="1">
      <c r="A52" s="155" t="s">
        <v>107</v>
      </c>
      <c r="B52" s="156" t="s">
        <v>108</v>
      </c>
      <c r="C52" s="157" t="s">
        <v>34</v>
      </c>
      <c r="D52" s="158">
        <v>100</v>
      </c>
    </row>
    <row r="53" spans="1:4" ht="12" customHeight="1">
      <c r="A53" s="155" t="s">
        <v>109</v>
      </c>
      <c r="B53" s="156" t="s">
        <v>110</v>
      </c>
      <c r="C53" s="157" t="s">
        <v>21</v>
      </c>
      <c r="D53" s="158">
        <v>0</v>
      </c>
    </row>
    <row r="54" spans="1:4" ht="12" customHeight="1">
      <c r="A54" s="155" t="s">
        <v>111</v>
      </c>
      <c r="B54" s="156" t="s">
        <v>112</v>
      </c>
      <c r="C54" s="157" t="s">
        <v>21</v>
      </c>
      <c r="D54" s="158">
        <v>0</v>
      </c>
    </row>
    <row r="55" spans="1:4" ht="12" customHeight="1">
      <c r="A55" s="155" t="s">
        <v>113</v>
      </c>
      <c r="B55" s="156" t="s">
        <v>114</v>
      </c>
      <c r="C55" s="157" t="s">
        <v>3</v>
      </c>
      <c r="D55" s="158">
        <v>33.333333333333336</v>
      </c>
    </row>
    <row r="56" spans="1:4" ht="12" customHeight="1">
      <c r="A56" s="155" t="s">
        <v>115</v>
      </c>
      <c r="B56" s="156" t="s">
        <v>116</v>
      </c>
      <c r="C56" s="157" t="s">
        <v>34</v>
      </c>
      <c r="D56" s="158">
        <v>91.666666666666671</v>
      </c>
    </row>
    <row r="57" spans="1:4" ht="12" customHeight="1" thickBot="1">
      <c r="A57" s="162" t="s">
        <v>117</v>
      </c>
      <c r="B57" s="159" t="s">
        <v>118</v>
      </c>
      <c r="C57" s="163" t="s">
        <v>8</v>
      </c>
      <c r="D57" s="164">
        <v>75</v>
      </c>
    </row>
    <row r="58" spans="1:4" ht="24.75" customHeight="1" thickBot="1">
      <c r="A58" s="165"/>
      <c r="B58" s="166" t="s">
        <v>119</v>
      </c>
      <c r="C58" s="149" t="s">
        <v>21</v>
      </c>
      <c r="D58" s="167">
        <v>0</v>
      </c>
    </row>
    <row r="59" spans="1:4" ht="12" customHeight="1">
      <c r="A59" s="151" t="s">
        <v>120</v>
      </c>
      <c r="B59" s="152" t="s">
        <v>121</v>
      </c>
      <c r="C59" s="153" t="s">
        <v>21</v>
      </c>
      <c r="D59" s="154">
        <v>0</v>
      </c>
    </row>
    <row r="60" spans="1:4" ht="12" customHeight="1">
      <c r="A60" s="155" t="s">
        <v>122</v>
      </c>
      <c r="B60" s="156" t="s">
        <v>123</v>
      </c>
      <c r="C60" s="157" t="s">
        <v>21</v>
      </c>
      <c r="D60" s="158">
        <v>0</v>
      </c>
    </row>
    <row r="61" spans="1:4" ht="12" customHeight="1">
      <c r="A61" s="155" t="s">
        <v>124</v>
      </c>
      <c r="B61" s="156" t="s">
        <v>125</v>
      </c>
      <c r="C61" s="157" t="s">
        <v>21</v>
      </c>
      <c r="D61" s="158">
        <v>0</v>
      </c>
    </row>
    <row r="62" spans="1:4" ht="12" customHeight="1">
      <c r="A62" s="155" t="s">
        <v>126</v>
      </c>
      <c r="B62" s="156" t="s">
        <v>127</v>
      </c>
      <c r="C62" s="157" t="s">
        <v>21</v>
      </c>
      <c r="D62" s="158">
        <v>0</v>
      </c>
    </row>
    <row r="63" spans="1:4" ht="12" customHeight="1">
      <c r="A63" s="155" t="s">
        <v>128</v>
      </c>
      <c r="B63" s="156" t="s">
        <v>129</v>
      </c>
      <c r="C63" s="157" t="s">
        <v>21</v>
      </c>
      <c r="D63" s="158">
        <v>0</v>
      </c>
    </row>
    <row r="64" spans="1:4" ht="12" customHeight="1" thickBot="1">
      <c r="A64" s="162" t="s">
        <v>130</v>
      </c>
      <c r="B64" s="159" t="s">
        <v>131</v>
      </c>
      <c r="C64" s="170" t="s">
        <v>26</v>
      </c>
      <c r="D64" s="164" t="s">
        <v>27</v>
      </c>
    </row>
    <row r="65" spans="1:4" ht="24.75" customHeight="1" thickBot="1">
      <c r="A65" s="165"/>
      <c r="B65" s="166" t="s">
        <v>132</v>
      </c>
      <c r="C65" s="149" t="s">
        <v>5</v>
      </c>
      <c r="D65" s="167">
        <v>54.910714285714285</v>
      </c>
    </row>
    <row r="66" spans="1:4" ht="12" customHeight="1">
      <c r="A66" s="151" t="s">
        <v>133</v>
      </c>
      <c r="B66" s="152" t="s">
        <v>134</v>
      </c>
      <c r="C66" s="153" t="s">
        <v>37</v>
      </c>
      <c r="D66" s="154">
        <v>25</v>
      </c>
    </row>
    <row r="67" spans="1:4" ht="12" customHeight="1">
      <c r="A67" s="155" t="s">
        <v>135</v>
      </c>
      <c r="B67" s="156" t="s">
        <v>136</v>
      </c>
      <c r="C67" s="157" t="s">
        <v>5</v>
      </c>
      <c r="D67" s="158">
        <v>58.333333333333336</v>
      </c>
    </row>
    <row r="68" spans="1:4" ht="12" customHeight="1">
      <c r="A68" s="155" t="s">
        <v>137</v>
      </c>
      <c r="B68" s="156" t="s">
        <v>138</v>
      </c>
      <c r="C68" s="157" t="s">
        <v>8</v>
      </c>
      <c r="D68" s="158">
        <v>75</v>
      </c>
    </row>
    <row r="69" spans="1:4" ht="12" customHeight="1">
      <c r="A69" s="155" t="s">
        <v>139</v>
      </c>
      <c r="B69" s="156" t="s">
        <v>140</v>
      </c>
      <c r="C69" s="157" t="s">
        <v>8</v>
      </c>
      <c r="D69" s="158">
        <v>75</v>
      </c>
    </row>
    <row r="70" spans="1:4" ht="12" customHeight="1">
      <c r="A70" s="155" t="s">
        <v>141</v>
      </c>
      <c r="B70" s="156" t="s">
        <v>142</v>
      </c>
      <c r="C70" s="157" t="s">
        <v>5</v>
      </c>
      <c r="D70" s="158">
        <v>62.5</v>
      </c>
    </row>
    <row r="71" spans="1:4" ht="12" customHeight="1">
      <c r="A71" s="155" t="s">
        <v>143</v>
      </c>
      <c r="B71" s="156" t="s">
        <v>144</v>
      </c>
      <c r="C71" s="157" t="s">
        <v>21</v>
      </c>
      <c r="D71" s="158">
        <v>0</v>
      </c>
    </row>
    <row r="72" spans="1:4" ht="12" customHeight="1">
      <c r="A72" s="155" t="s">
        <v>145</v>
      </c>
      <c r="B72" s="156" t="s">
        <v>146</v>
      </c>
      <c r="C72" s="157" t="s">
        <v>5</v>
      </c>
      <c r="D72" s="158">
        <v>50</v>
      </c>
    </row>
    <row r="73" spans="1:4" ht="12" customHeight="1">
      <c r="A73" s="155" t="s">
        <v>147</v>
      </c>
      <c r="B73" s="156" t="s">
        <v>148</v>
      </c>
      <c r="C73" s="157" t="s">
        <v>26</v>
      </c>
      <c r="D73" s="158" t="s">
        <v>149</v>
      </c>
    </row>
    <row r="74" spans="1:4" ht="12" customHeight="1">
      <c r="A74" s="155" t="s">
        <v>150</v>
      </c>
      <c r="B74" s="156" t="s">
        <v>151</v>
      </c>
      <c r="C74" s="157" t="s">
        <v>8</v>
      </c>
      <c r="D74" s="158">
        <v>75</v>
      </c>
    </row>
    <row r="75" spans="1:4" ht="12" customHeight="1">
      <c r="A75" s="155" t="s">
        <v>152</v>
      </c>
      <c r="B75" s="156" t="s">
        <v>153</v>
      </c>
      <c r="C75" s="157" t="s">
        <v>8</v>
      </c>
      <c r="D75" s="158">
        <v>68.75</v>
      </c>
    </row>
    <row r="76" spans="1:4" ht="12" customHeight="1">
      <c r="A76" s="155" t="s">
        <v>154</v>
      </c>
      <c r="B76" s="156" t="s">
        <v>155</v>
      </c>
      <c r="C76" s="157" t="s">
        <v>3</v>
      </c>
      <c r="D76" s="158">
        <v>37.5</v>
      </c>
    </row>
    <row r="77" spans="1:4" ht="12" customHeight="1">
      <c r="A77" s="155" t="s">
        <v>156</v>
      </c>
      <c r="B77" s="156" t="s">
        <v>157</v>
      </c>
      <c r="C77" s="157" t="s">
        <v>8</v>
      </c>
      <c r="D77" s="158">
        <v>66.666666666666671</v>
      </c>
    </row>
    <row r="78" spans="1:4" ht="12" customHeight="1">
      <c r="A78" s="155" t="s">
        <v>158</v>
      </c>
      <c r="B78" s="156" t="s">
        <v>159</v>
      </c>
      <c r="C78" s="157" t="s">
        <v>8</v>
      </c>
      <c r="D78" s="158">
        <v>75</v>
      </c>
    </row>
    <row r="79" spans="1:4" ht="12" customHeight="1">
      <c r="A79" s="155" t="s">
        <v>160</v>
      </c>
      <c r="B79" s="156" t="s">
        <v>161</v>
      </c>
      <c r="C79" s="157" t="s">
        <v>34</v>
      </c>
      <c r="D79" s="158">
        <v>100</v>
      </c>
    </row>
    <row r="80" spans="1:4" ht="12" customHeight="1">
      <c r="A80" s="155" t="s">
        <v>162</v>
      </c>
      <c r="B80" s="156" t="s">
        <v>163</v>
      </c>
      <c r="C80" s="157" t="s">
        <v>26</v>
      </c>
      <c r="D80" s="158" t="s">
        <v>104</v>
      </c>
    </row>
    <row r="81" spans="1:4" ht="12" customHeight="1">
      <c r="A81" s="155" t="s">
        <v>164</v>
      </c>
      <c r="B81" s="156" t="s">
        <v>165</v>
      </c>
      <c r="C81" s="157" t="s">
        <v>26</v>
      </c>
      <c r="D81" s="158" t="s">
        <v>104</v>
      </c>
    </row>
    <row r="82" spans="1:4" ht="12" customHeight="1">
      <c r="A82" s="155" t="s">
        <v>166</v>
      </c>
      <c r="B82" s="156" t="s">
        <v>167</v>
      </c>
      <c r="C82" s="157" t="s">
        <v>26</v>
      </c>
      <c r="D82" s="158" t="s">
        <v>149</v>
      </c>
    </row>
    <row r="83" spans="1:4" ht="12" customHeight="1">
      <c r="A83" s="155" t="s">
        <v>168</v>
      </c>
      <c r="B83" s="156" t="s">
        <v>169</v>
      </c>
      <c r="C83" s="157" t="s">
        <v>21</v>
      </c>
      <c r="D83" s="158">
        <v>0</v>
      </c>
    </row>
    <row r="84" spans="1:4" ht="12" customHeight="1">
      <c r="A84" s="155" t="s">
        <v>170</v>
      </c>
      <c r="B84" s="156" t="s">
        <v>171</v>
      </c>
      <c r="C84" s="171" t="s">
        <v>26</v>
      </c>
      <c r="D84" s="172" t="s">
        <v>27</v>
      </c>
    </row>
    <row r="97" spans="2:2">
      <c r="B97" s="95"/>
    </row>
    <row r="98" spans="2:2">
      <c r="B98" s="95"/>
    </row>
    <row r="99" spans="2:2">
      <c r="B99" s="95"/>
    </row>
    <row r="100" spans="2:2">
      <c r="B100" s="95"/>
    </row>
    <row r="101" spans="2:2">
      <c r="B101" s="95"/>
    </row>
    <row r="102" spans="2:2">
      <c r="B102" s="95"/>
    </row>
    <row r="103" spans="2:2">
      <c r="B103" s="95"/>
    </row>
    <row r="104" spans="2:2">
      <c r="B104" s="95"/>
    </row>
    <row r="105" spans="2:2">
      <c r="B105" s="95"/>
    </row>
    <row r="106" spans="2:2">
      <c r="B106" s="95"/>
    </row>
    <row r="107" spans="2:2">
      <c r="B107" s="95"/>
    </row>
    <row r="108" spans="2:2">
      <c r="B108" s="95"/>
    </row>
    <row r="109" spans="2:2">
      <c r="B109" s="95"/>
    </row>
    <row r="110" spans="2:2">
      <c r="B110" s="95"/>
    </row>
    <row r="111" spans="2:2">
      <c r="B111" s="95"/>
    </row>
    <row r="112" spans="2:2">
      <c r="B112" s="95"/>
    </row>
    <row r="113" spans="2:2">
      <c r="B113" s="95"/>
    </row>
    <row r="114" spans="2:2">
      <c r="B114" s="95"/>
    </row>
    <row r="115" spans="2:2">
      <c r="B115" s="95"/>
    </row>
    <row r="116" spans="2:2">
      <c r="B116" s="95"/>
    </row>
    <row r="117" spans="2:2">
      <c r="B117" s="95"/>
    </row>
    <row r="118" spans="2:2">
      <c r="B118" s="95"/>
    </row>
    <row r="119" spans="2:2">
      <c r="B119" s="95"/>
    </row>
    <row r="120" spans="2:2">
      <c r="B120" s="95"/>
    </row>
    <row r="121" spans="2:2">
      <c r="B121" s="95"/>
    </row>
    <row r="122" spans="2:2">
      <c r="B122" s="95"/>
    </row>
    <row r="123" spans="2:2">
      <c r="B123" s="95"/>
    </row>
    <row r="124" spans="2:2">
      <c r="B124" s="95"/>
    </row>
    <row r="125" spans="2:2">
      <c r="B125" s="95"/>
    </row>
    <row r="126" spans="2:2">
      <c r="B126" s="95"/>
    </row>
    <row r="127" spans="2:2">
      <c r="B127" s="95"/>
    </row>
    <row r="128" spans="2:2">
      <c r="B128" s="95"/>
    </row>
    <row r="129" spans="2:2">
      <c r="B129" s="95"/>
    </row>
    <row r="130" spans="2:2">
      <c r="B130" s="95"/>
    </row>
    <row r="131" spans="2:2">
      <c r="B131" s="95"/>
    </row>
    <row r="132" spans="2:2">
      <c r="B132" s="95"/>
    </row>
    <row r="133" spans="2:2">
      <c r="B133" s="95"/>
    </row>
    <row r="134" spans="2:2">
      <c r="B134" s="95"/>
    </row>
    <row r="135" spans="2:2">
      <c r="B135" s="95"/>
    </row>
    <row r="136" spans="2:2">
      <c r="B136" s="95"/>
    </row>
    <row r="137" spans="2:2">
      <c r="B137" s="95"/>
    </row>
    <row r="138" spans="2:2">
      <c r="B138" s="95"/>
    </row>
    <row r="139" spans="2:2">
      <c r="B139" s="95"/>
    </row>
    <row r="140" spans="2:2">
      <c r="B140" s="95"/>
    </row>
    <row r="141" spans="2:2">
      <c r="B141" s="95"/>
    </row>
    <row r="142" spans="2:2">
      <c r="B142" s="95"/>
    </row>
    <row r="143" spans="2:2">
      <c r="B143" s="95"/>
    </row>
    <row r="144" spans="2:2">
      <c r="B144" s="95"/>
    </row>
    <row r="145" spans="2:2">
      <c r="B145" s="95"/>
    </row>
    <row r="146" spans="2:2">
      <c r="B146" s="95"/>
    </row>
    <row r="147" spans="2:2">
      <c r="B147" s="95"/>
    </row>
    <row r="148" spans="2:2">
      <c r="B148" s="95"/>
    </row>
    <row r="149" spans="2:2">
      <c r="B149" s="95"/>
    </row>
    <row r="150" spans="2:2">
      <c r="B150" s="95"/>
    </row>
    <row r="151" spans="2:2">
      <c r="B151" s="95"/>
    </row>
    <row r="152" spans="2:2">
      <c r="B152" s="95"/>
    </row>
    <row r="153" spans="2:2">
      <c r="B153" s="95"/>
    </row>
    <row r="154" spans="2:2">
      <c r="B154" s="95"/>
    </row>
    <row r="155" spans="2:2">
      <c r="B155" s="95"/>
    </row>
    <row r="156" spans="2:2">
      <c r="B156" s="95"/>
    </row>
    <row r="157" spans="2:2">
      <c r="B157" s="95"/>
    </row>
    <row r="158" spans="2:2">
      <c r="B158" s="95"/>
    </row>
    <row r="159" spans="2:2">
      <c r="B159" s="95"/>
    </row>
    <row r="160" spans="2:2">
      <c r="B160" s="95"/>
    </row>
    <row r="161" spans="2:2">
      <c r="B161" s="95"/>
    </row>
    <row r="162" spans="2:2">
      <c r="B162" s="95"/>
    </row>
    <row r="163" spans="2:2">
      <c r="B163" s="95"/>
    </row>
    <row r="164" spans="2:2">
      <c r="B164" s="95"/>
    </row>
    <row r="165" spans="2:2">
      <c r="B165" s="95"/>
    </row>
    <row r="166" spans="2:2">
      <c r="B166" s="95"/>
    </row>
    <row r="167" spans="2:2">
      <c r="B167" s="95"/>
    </row>
    <row r="168" spans="2:2">
      <c r="B168" s="95"/>
    </row>
    <row r="169" spans="2:2">
      <c r="B169" s="95"/>
    </row>
    <row r="170" spans="2:2">
      <c r="B170" s="95"/>
    </row>
    <row r="171" spans="2:2">
      <c r="B171" s="95"/>
    </row>
    <row r="172" spans="2:2">
      <c r="B172" s="95"/>
    </row>
    <row r="173" spans="2:2">
      <c r="B173" s="95"/>
    </row>
    <row r="174" spans="2:2">
      <c r="B174" s="95"/>
    </row>
    <row r="175" spans="2:2">
      <c r="B175" s="95"/>
    </row>
    <row r="176" spans="2:2">
      <c r="B176" s="95"/>
    </row>
    <row r="177" spans="2:2">
      <c r="B177" s="95"/>
    </row>
    <row r="178" spans="2:2">
      <c r="B178" s="95"/>
    </row>
    <row r="179" spans="2:2">
      <c r="B179" s="95"/>
    </row>
    <row r="180" spans="2:2">
      <c r="B180" s="95"/>
    </row>
    <row r="181" spans="2:2">
      <c r="B181" s="95"/>
    </row>
    <row r="182" spans="2:2">
      <c r="B182" s="95"/>
    </row>
    <row r="183" spans="2:2">
      <c r="B183" s="95"/>
    </row>
    <row r="184" spans="2:2">
      <c r="B184" s="95"/>
    </row>
    <row r="185" spans="2:2">
      <c r="B185" s="95"/>
    </row>
    <row r="186" spans="2:2">
      <c r="B186" s="95"/>
    </row>
    <row r="187" spans="2:2">
      <c r="B187" s="95"/>
    </row>
    <row r="188" spans="2:2">
      <c r="B188" s="95"/>
    </row>
    <row r="189" spans="2:2">
      <c r="B189" s="95"/>
    </row>
    <row r="190" spans="2:2">
      <c r="B190" s="95"/>
    </row>
    <row r="191" spans="2:2">
      <c r="B191" s="95"/>
    </row>
    <row r="192" spans="2:2">
      <c r="B192" s="95"/>
    </row>
    <row r="193" spans="2:2">
      <c r="B193" s="95"/>
    </row>
    <row r="194" spans="2:2">
      <c r="B194" s="95"/>
    </row>
    <row r="195" spans="2:2">
      <c r="B195" s="95"/>
    </row>
    <row r="196" spans="2:2">
      <c r="B196" s="95"/>
    </row>
    <row r="197" spans="2:2">
      <c r="B197" s="95"/>
    </row>
    <row r="198" spans="2:2">
      <c r="B198" s="95"/>
    </row>
    <row r="199" spans="2:2">
      <c r="B199" s="95"/>
    </row>
    <row r="200" spans="2:2">
      <c r="B200" s="95"/>
    </row>
    <row r="201" spans="2:2">
      <c r="B201" s="95"/>
    </row>
    <row r="202" spans="2:2">
      <c r="B202" s="95"/>
    </row>
    <row r="203" spans="2:2">
      <c r="B203" s="95"/>
    </row>
    <row r="204" spans="2:2">
      <c r="B204" s="95"/>
    </row>
    <row r="205" spans="2:2">
      <c r="B205" s="95"/>
    </row>
    <row r="206" spans="2:2">
      <c r="B206" s="95"/>
    </row>
    <row r="207" spans="2:2">
      <c r="B207" s="95"/>
    </row>
    <row r="208" spans="2:2">
      <c r="B208" s="95"/>
    </row>
    <row r="209" spans="2:2">
      <c r="B209" s="95"/>
    </row>
    <row r="210" spans="2:2">
      <c r="B210" s="95"/>
    </row>
    <row r="211" spans="2:2">
      <c r="B211" s="95"/>
    </row>
    <row r="212" spans="2:2">
      <c r="B212" s="95"/>
    </row>
    <row r="213" spans="2:2">
      <c r="B213" s="95"/>
    </row>
    <row r="214" spans="2:2">
      <c r="B214" s="95"/>
    </row>
    <row r="215" spans="2:2">
      <c r="B215" s="95"/>
    </row>
    <row r="216" spans="2:2">
      <c r="B216" s="95"/>
    </row>
    <row r="217" spans="2:2">
      <c r="B217" s="95"/>
    </row>
    <row r="218" spans="2:2">
      <c r="B218" s="95"/>
    </row>
    <row r="219" spans="2:2">
      <c r="B219" s="95"/>
    </row>
    <row r="220" spans="2:2">
      <c r="B220" s="95"/>
    </row>
    <row r="221" spans="2:2">
      <c r="B221" s="95"/>
    </row>
    <row r="222" spans="2:2">
      <c r="B222" s="95"/>
    </row>
    <row r="223" spans="2:2">
      <c r="B223" s="95"/>
    </row>
    <row r="224" spans="2:2">
      <c r="B224" s="95"/>
    </row>
    <row r="225" spans="2:2">
      <c r="B225" s="95"/>
    </row>
    <row r="227" spans="2:2">
      <c r="B227" s="95"/>
    </row>
    <row r="228" spans="2:2">
      <c r="B228" s="95"/>
    </row>
    <row r="229" spans="2:2">
      <c r="B229" s="95"/>
    </row>
    <row r="230" spans="2:2">
      <c r="B230" s="95"/>
    </row>
    <row r="231" spans="2:2">
      <c r="B231" s="95"/>
    </row>
    <row r="232" spans="2:2">
      <c r="B232" s="95"/>
    </row>
    <row r="233" spans="2:2">
      <c r="B233" s="95"/>
    </row>
    <row r="234" spans="2:2">
      <c r="B234" s="95"/>
    </row>
    <row r="235" spans="2:2">
      <c r="B235" s="95"/>
    </row>
    <row r="236" spans="2:2">
      <c r="B236" s="95"/>
    </row>
    <row r="237" spans="2:2">
      <c r="B237" s="95"/>
    </row>
    <row r="238" spans="2:2">
      <c r="B238" s="95"/>
    </row>
    <row r="239" spans="2:2">
      <c r="B239" s="95"/>
    </row>
    <row r="240" spans="2:2">
      <c r="B240" s="95"/>
    </row>
    <row r="241" spans="2:2">
      <c r="B241" s="95"/>
    </row>
  </sheetData>
  <conditionalFormatting sqref="C2">
    <cfRule type="containsText" dxfId="1501" priority="13" operator="containsText" text="F">
      <formula>NOT(ISERROR(SEARCH("F",C2)))</formula>
    </cfRule>
    <cfRule type="containsText" dxfId="1500" priority="14" operator="containsText" text="E">
      <formula>NOT(ISERROR(SEARCH("E",C2)))</formula>
    </cfRule>
    <cfRule type="containsText" dxfId="1499" priority="15" operator="containsText" text="D">
      <formula>NOT(ISERROR(SEARCH("D",C2)))</formula>
    </cfRule>
    <cfRule type="containsText" dxfId="1498" priority="16" operator="containsText" text="C">
      <formula>NOT(ISERROR(SEARCH("C",C2)))</formula>
    </cfRule>
    <cfRule type="containsText" dxfId="1497" priority="17" operator="containsText" text="B">
      <formula>NOT(ISERROR(SEARCH("B",C2)))</formula>
    </cfRule>
    <cfRule type="containsText" dxfId="1496" priority="18" operator="containsText" text="A">
      <formula>NOT(ISERROR(SEARCH("A",C2)))</formula>
    </cfRule>
  </conditionalFormatting>
  <conditionalFormatting sqref="C3">
    <cfRule type="containsText" dxfId="1495" priority="487" operator="containsText" text="F">
      <formula>NOT(ISERROR(SEARCH("F",C3)))</formula>
    </cfRule>
    <cfRule type="containsText" dxfId="1494" priority="488" operator="containsText" text="E">
      <formula>NOT(ISERROR(SEARCH("E",C3)))</formula>
    </cfRule>
    <cfRule type="containsText" dxfId="1493" priority="489" operator="containsText" text="D">
      <formula>NOT(ISERROR(SEARCH("D",C3)))</formula>
    </cfRule>
    <cfRule type="containsText" dxfId="1492" priority="490" operator="containsText" text="C">
      <formula>NOT(ISERROR(SEARCH("C",C3)))</formula>
    </cfRule>
    <cfRule type="containsText" dxfId="1491" priority="491" operator="containsText" text="B">
      <formula>NOT(ISERROR(SEARCH("B",C3)))</formula>
    </cfRule>
    <cfRule type="containsText" dxfId="1490" priority="492" operator="containsText" text="A">
      <formula>NOT(ISERROR(SEARCH("A",C3)))</formula>
    </cfRule>
  </conditionalFormatting>
  <conditionalFormatting sqref="C4">
    <cfRule type="containsText" dxfId="1489" priority="481" operator="containsText" text="F">
      <formula>NOT(ISERROR(SEARCH("F",C4)))</formula>
    </cfRule>
    <cfRule type="containsText" dxfId="1488" priority="482" operator="containsText" text="E">
      <formula>NOT(ISERROR(SEARCH("E",C4)))</formula>
    </cfRule>
    <cfRule type="containsText" dxfId="1487" priority="483" operator="containsText" text="D">
      <formula>NOT(ISERROR(SEARCH("D",C4)))</formula>
    </cfRule>
    <cfRule type="containsText" dxfId="1486" priority="484" operator="containsText" text="C">
      <formula>NOT(ISERROR(SEARCH("C",C4)))</formula>
    </cfRule>
    <cfRule type="containsText" dxfId="1485" priority="485" operator="containsText" text="B">
      <formula>NOT(ISERROR(SEARCH("B",C4)))</formula>
    </cfRule>
    <cfRule type="containsText" dxfId="1484" priority="486" operator="containsText" text="A">
      <formula>NOT(ISERROR(SEARCH("A",C4)))</formula>
    </cfRule>
  </conditionalFormatting>
  <conditionalFormatting sqref="C5">
    <cfRule type="containsText" dxfId="1483" priority="475" operator="containsText" text="F">
      <formula>NOT(ISERROR(SEARCH("F",C5)))</formula>
    </cfRule>
    <cfRule type="containsText" dxfId="1482" priority="476" operator="containsText" text="E">
      <formula>NOT(ISERROR(SEARCH("E",C5)))</formula>
    </cfRule>
    <cfRule type="containsText" dxfId="1481" priority="477" operator="containsText" text="D">
      <formula>NOT(ISERROR(SEARCH("D",C5)))</formula>
    </cfRule>
    <cfRule type="containsText" dxfId="1480" priority="478" operator="containsText" text="C">
      <formula>NOT(ISERROR(SEARCH("C",C5)))</formula>
    </cfRule>
    <cfRule type="containsText" dxfId="1479" priority="479" operator="containsText" text="B">
      <formula>NOT(ISERROR(SEARCH("B",C5)))</formula>
    </cfRule>
    <cfRule type="containsText" dxfId="1478" priority="480" operator="containsText" text="A">
      <formula>NOT(ISERROR(SEARCH("A",C5)))</formula>
    </cfRule>
  </conditionalFormatting>
  <conditionalFormatting sqref="C6">
    <cfRule type="containsText" dxfId="1477" priority="469" operator="containsText" text="F">
      <formula>NOT(ISERROR(SEARCH("F",C6)))</formula>
    </cfRule>
    <cfRule type="containsText" dxfId="1476" priority="470" operator="containsText" text="E">
      <formula>NOT(ISERROR(SEARCH("E",C6)))</formula>
    </cfRule>
    <cfRule type="containsText" dxfId="1475" priority="471" operator="containsText" text="D">
      <formula>NOT(ISERROR(SEARCH("D",C6)))</formula>
    </cfRule>
    <cfRule type="containsText" dxfId="1474" priority="472" operator="containsText" text="C">
      <formula>NOT(ISERROR(SEARCH("C",C6)))</formula>
    </cfRule>
    <cfRule type="containsText" dxfId="1473" priority="473" operator="containsText" text="B">
      <formula>NOT(ISERROR(SEARCH("B",C6)))</formula>
    </cfRule>
    <cfRule type="containsText" dxfId="1472" priority="474" operator="containsText" text="A">
      <formula>NOT(ISERROR(SEARCH("A",C6)))</formula>
    </cfRule>
  </conditionalFormatting>
  <conditionalFormatting sqref="C7">
    <cfRule type="containsText" dxfId="1471" priority="463" operator="containsText" text="F">
      <formula>NOT(ISERROR(SEARCH("F",C7)))</formula>
    </cfRule>
    <cfRule type="containsText" dxfId="1470" priority="464" operator="containsText" text="E">
      <formula>NOT(ISERROR(SEARCH("E",C7)))</formula>
    </cfRule>
    <cfRule type="containsText" dxfId="1469" priority="465" operator="containsText" text="D">
      <formula>NOT(ISERROR(SEARCH("D",C7)))</formula>
    </cfRule>
    <cfRule type="containsText" dxfId="1468" priority="466" operator="containsText" text="C">
      <formula>NOT(ISERROR(SEARCH("C",C7)))</formula>
    </cfRule>
    <cfRule type="containsText" dxfId="1467" priority="467" operator="containsText" text="B">
      <formula>NOT(ISERROR(SEARCH("B",C7)))</formula>
    </cfRule>
    <cfRule type="containsText" dxfId="1466" priority="468" operator="containsText" text="A">
      <formula>NOT(ISERROR(SEARCH("A",C7)))</formula>
    </cfRule>
  </conditionalFormatting>
  <conditionalFormatting sqref="C8">
    <cfRule type="containsText" dxfId="1465" priority="457" operator="containsText" text="F">
      <formula>NOT(ISERROR(SEARCH("F",C8)))</formula>
    </cfRule>
    <cfRule type="containsText" dxfId="1464" priority="458" operator="containsText" text="E">
      <formula>NOT(ISERROR(SEARCH("E",C8)))</formula>
    </cfRule>
    <cfRule type="containsText" dxfId="1463" priority="459" operator="containsText" text="D">
      <formula>NOT(ISERROR(SEARCH("D",C8)))</formula>
    </cfRule>
    <cfRule type="containsText" dxfId="1462" priority="460" operator="containsText" text="C">
      <formula>NOT(ISERROR(SEARCH("C",C8)))</formula>
    </cfRule>
    <cfRule type="containsText" dxfId="1461" priority="461" operator="containsText" text="B">
      <formula>NOT(ISERROR(SEARCH("B",C8)))</formula>
    </cfRule>
    <cfRule type="containsText" dxfId="1460" priority="462" operator="containsText" text="A">
      <formula>NOT(ISERROR(SEARCH("A",C8)))</formula>
    </cfRule>
  </conditionalFormatting>
  <conditionalFormatting sqref="C9">
    <cfRule type="containsText" dxfId="1459" priority="451" operator="containsText" text="F">
      <formula>NOT(ISERROR(SEARCH("F",C9)))</formula>
    </cfRule>
    <cfRule type="containsText" dxfId="1458" priority="452" operator="containsText" text="E">
      <formula>NOT(ISERROR(SEARCH("E",C9)))</formula>
    </cfRule>
    <cfRule type="containsText" dxfId="1457" priority="453" operator="containsText" text="D">
      <formula>NOT(ISERROR(SEARCH("D",C9)))</formula>
    </cfRule>
    <cfRule type="containsText" dxfId="1456" priority="454" operator="containsText" text="C">
      <formula>NOT(ISERROR(SEARCH("C",C9)))</formula>
    </cfRule>
    <cfRule type="containsText" dxfId="1455" priority="455" operator="containsText" text="B">
      <formula>NOT(ISERROR(SEARCH("B",C9)))</formula>
    </cfRule>
    <cfRule type="containsText" dxfId="1454" priority="456" operator="containsText" text="A">
      <formula>NOT(ISERROR(SEARCH("A",C9)))</formula>
    </cfRule>
  </conditionalFormatting>
  <conditionalFormatting sqref="C10">
    <cfRule type="containsText" dxfId="1453" priority="445" operator="containsText" text="F">
      <formula>NOT(ISERROR(SEARCH("F",C10)))</formula>
    </cfRule>
    <cfRule type="containsText" dxfId="1452" priority="446" operator="containsText" text="E">
      <formula>NOT(ISERROR(SEARCH("E",C10)))</formula>
    </cfRule>
    <cfRule type="containsText" dxfId="1451" priority="447" operator="containsText" text="D">
      <formula>NOT(ISERROR(SEARCH("D",C10)))</formula>
    </cfRule>
    <cfRule type="containsText" dxfId="1450" priority="448" operator="containsText" text="C">
      <formula>NOT(ISERROR(SEARCH("C",C10)))</formula>
    </cfRule>
    <cfRule type="containsText" dxfId="1449" priority="449" operator="containsText" text="B">
      <formula>NOT(ISERROR(SEARCH("B",C10)))</formula>
    </cfRule>
    <cfRule type="containsText" dxfId="1448" priority="450" operator="containsText" text="A">
      <formula>NOT(ISERROR(SEARCH("A",C10)))</formula>
    </cfRule>
  </conditionalFormatting>
  <conditionalFormatting sqref="C11">
    <cfRule type="containsText" dxfId="1447" priority="439" operator="containsText" text="F">
      <formula>NOT(ISERROR(SEARCH("F",C11)))</formula>
    </cfRule>
    <cfRule type="containsText" dxfId="1446" priority="440" operator="containsText" text="E">
      <formula>NOT(ISERROR(SEARCH("E",C11)))</formula>
    </cfRule>
    <cfRule type="containsText" dxfId="1445" priority="441" operator="containsText" text="D">
      <formula>NOT(ISERROR(SEARCH("D",C11)))</formula>
    </cfRule>
    <cfRule type="containsText" dxfId="1444" priority="442" operator="containsText" text="C">
      <formula>NOT(ISERROR(SEARCH("C",C11)))</formula>
    </cfRule>
    <cfRule type="containsText" dxfId="1443" priority="443" operator="containsText" text="B">
      <formula>NOT(ISERROR(SEARCH("B",C11)))</formula>
    </cfRule>
    <cfRule type="containsText" dxfId="1442" priority="444" operator="containsText" text="A">
      <formula>NOT(ISERROR(SEARCH("A",C11)))</formula>
    </cfRule>
  </conditionalFormatting>
  <conditionalFormatting sqref="C13">
    <cfRule type="containsText" dxfId="1441" priority="433" operator="containsText" text="F">
      <formula>NOT(ISERROR(SEARCH("F",C13)))</formula>
    </cfRule>
    <cfRule type="containsText" dxfId="1440" priority="434" operator="containsText" text="E">
      <formula>NOT(ISERROR(SEARCH("E",C13)))</formula>
    </cfRule>
    <cfRule type="containsText" dxfId="1439" priority="435" operator="containsText" text="D">
      <formula>NOT(ISERROR(SEARCH("D",C13)))</formula>
    </cfRule>
    <cfRule type="containsText" dxfId="1438" priority="436" operator="containsText" text="C">
      <formula>NOT(ISERROR(SEARCH("C",C13)))</formula>
    </cfRule>
    <cfRule type="containsText" dxfId="1437" priority="437" operator="containsText" text="B">
      <formula>NOT(ISERROR(SEARCH("B",C13)))</formula>
    </cfRule>
    <cfRule type="containsText" dxfId="1436" priority="438" operator="containsText" text="A">
      <formula>NOT(ISERROR(SEARCH("A",C13)))</formula>
    </cfRule>
  </conditionalFormatting>
  <conditionalFormatting sqref="C14">
    <cfRule type="containsText" dxfId="1435" priority="427" operator="containsText" text="F">
      <formula>NOT(ISERROR(SEARCH("F",C14)))</formula>
    </cfRule>
    <cfRule type="containsText" dxfId="1434" priority="428" operator="containsText" text="E">
      <formula>NOT(ISERROR(SEARCH("E",C14)))</formula>
    </cfRule>
    <cfRule type="containsText" dxfId="1433" priority="429" operator="containsText" text="D">
      <formula>NOT(ISERROR(SEARCH("D",C14)))</formula>
    </cfRule>
    <cfRule type="containsText" dxfId="1432" priority="430" operator="containsText" text="C">
      <formula>NOT(ISERROR(SEARCH("C",C14)))</formula>
    </cfRule>
    <cfRule type="containsText" dxfId="1431" priority="431" operator="containsText" text="B">
      <formula>NOT(ISERROR(SEARCH("B",C14)))</formula>
    </cfRule>
    <cfRule type="containsText" dxfId="1430" priority="432" operator="containsText" text="A">
      <formula>NOT(ISERROR(SEARCH("A",C14)))</formula>
    </cfRule>
  </conditionalFormatting>
  <conditionalFormatting sqref="C15">
    <cfRule type="containsText" dxfId="1429" priority="421" operator="containsText" text="F">
      <formula>NOT(ISERROR(SEARCH("F",C15)))</formula>
    </cfRule>
    <cfRule type="containsText" dxfId="1428" priority="422" operator="containsText" text="E">
      <formula>NOT(ISERROR(SEARCH("E",C15)))</formula>
    </cfRule>
    <cfRule type="containsText" dxfId="1427" priority="423" operator="containsText" text="D">
      <formula>NOT(ISERROR(SEARCH("D",C15)))</formula>
    </cfRule>
    <cfRule type="containsText" dxfId="1426" priority="424" operator="containsText" text="C">
      <formula>NOT(ISERROR(SEARCH("C",C15)))</formula>
    </cfRule>
    <cfRule type="containsText" dxfId="1425" priority="425" operator="containsText" text="B">
      <formula>NOT(ISERROR(SEARCH("B",C15)))</formula>
    </cfRule>
    <cfRule type="containsText" dxfId="1424" priority="426" operator="containsText" text="A">
      <formula>NOT(ISERROR(SEARCH("A",C15)))</formula>
    </cfRule>
  </conditionalFormatting>
  <conditionalFormatting sqref="C16">
    <cfRule type="containsText" dxfId="1423" priority="415" operator="containsText" text="F">
      <formula>NOT(ISERROR(SEARCH("F",C16)))</formula>
    </cfRule>
    <cfRule type="containsText" dxfId="1422" priority="416" operator="containsText" text="E">
      <formula>NOT(ISERROR(SEARCH("E",C16)))</formula>
    </cfRule>
    <cfRule type="containsText" dxfId="1421" priority="417" operator="containsText" text="D">
      <formula>NOT(ISERROR(SEARCH("D",C16)))</formula>
    </cfRule>
    <cfRule type="containsText" dxfId="1420" priority="418" operator="containsText" text="C">
      <formula>NOT(ISERROR(SEARCH("C",C16)))</formula>
    </cfRule>
    <cfRule type="containsText" dxfId="1419" priority="419" operator="containsText" text="B">
      <formula>NOT(ISERROR(SEARCH("B",C16)))</formula>
    </cfRule>
    <cfRule type="containsText" dxfId="1418" priority="420" operator="containsText" text="A">
      <formula>NOT(ISERROR(SEARCH("A",C16)))</formula>
    </cfRule>
  </conditionalFormatting>
  <conditionalFormatting sqref="C17">
    <cfRule type="containsText" dxfId="1417" priority="409" operator="containsText" text="F">
      <formula>NOT(ISERROR(SEARCH("F",C17)))</formula>
    </cfRule>
    <cfRule type="containsText" dxfId="1416" priority="410" operator="containsText" text="E">
      <formula>NOT(ISERROR(SEARCH("E",C17)))</formula>
    </cfRule>
    <cfRule type="containsText" dxfId="1415" priority="411" operator="containsText" text="D">
      <formula>NOT(ISERROR(SEARCH("D",C17)))</formula>
    </cfRule>
    <cfRule type="containsText" dxfId="1414" priority="412" operator="containsText" text="C">
      <formula>NOT(ISERROR(SEARCH("C",C17)))</formula>
    </cfRule>
    <cfRule type="containsText" dxfId="1413" priority="413" operator="containsText" text="B">
      <formula>NOT(ISERROR(SEARCH("B",C17)))</formula>
    </cfRule>
    <cfRule type="containsText" dxfId="1412" priority="414" operator="containsText" text="A">
      <formula>NOT(ISERROR(SEARCH("A",C17)))</formula>
    </cfRule>
  </conditionalFormatting>
  <conditionalFormatting sqref="C18">
    <cfRule type="containsText" dxfId="1411" priority="403" operator="containsText" text="F">
      <formula>NOT(ISERROR(SEARCH("F",C18)))</formula>
    </cfRule>
    <cfRule type="containsText" dxfId="1410" priority="404" operator="containsText" text="E">
      <formula>NOT(ISERROR(SEARCH("E",C18)))</formula>
    </cfRule>
    <cfRule type="containsText" dxfId="1409" priority="405" operator="containsText" text="D">
      <formula>NOT(ISERROR(SEARCH("D",C18)))</formula>
    </cfRule>
    <cfRule type="containsText" dxfId="1408" priority="406" operator="containsText" text="C">
      <formula>NOT(ISERROR(SEARCH("C",C18)))</formula>
    </cfRule>
    <cfRule type="containsText" dxfId="1407" priority="407" operator="containsText" text="B">
      <formula>NOT(ISERROR(SEARCH("B",C18)))</formula>
    </cfRule>
    <cfRule type="containsText" dxfId="1406" priority="408" operator="containsText" text="A">
      <formula>NOT(ISERROR(SEARCH("A",C18)))</formula>
    </cfRule>
  </conditionalFormatting>
  <conditionalFormatting sqref="C19">
    <cfRule type="containsText" dxfId="1405" priority="397" operator="containsText" text="F">
      <formula>NOT(ISERROR(SEARCH("F",C19)))</formula>
    </cfRule>
    <cfRule type="containsText" dxfId="1404" priority="398" operator="containsText" text="E">
      <formula>NOT(ISERROR(SEARCH("E",C19)))</formula>
    </cfRule>
    <cfRule type="containsText" dxfId="1403" priority="399" operator="containsText" text="D">
      <formula>NOT(ISERROR(SEARCH("D",C19)))</formula>
    </cfRule>
    <cfRule type="containsText" dxfId="1402" priority="400" operator="containsText" text="C">
      <formula>NOT(ISERROR(SEARCH("C",C19)))</formula>
    </cfRule>
    <cfRule type="containsText" dxfId="1401" priority="401" operator="containsText" text="B">
      <formula>NOT(ISERROR(SEARCH("B",C19)))</formula>
    </cfRule>
    <cfRule type="containsText" dxfId="1400" priority="402" operator="containsText" text="A">
      <formula>NOT(ISERROR(SEARCH("A",C19)))</formula>
    </cfRule>
  </conditionalFormatting>
  <conditionalFormatting sqref="C20">
    <cfRule type="containsText" dxfId="1399" priority="391" operator="containsText" text="F">
      <formula>NOT(ISERROR(SEARCH("F",C20)))</formula>
    </cfRule>
    <cfRule type="containsText" dxfId="1398" priority="392" operator="containsText" text="E">
      <formula>NOT(ISERROR(SEARCH("E",C20)))</formula>
    </cfRule>
    <cfRule type="containsText" dxfId="1397" priority="393" operator="containsText" text="D">
      <formula>NOT(ISERROR(SEARCH("D",C20)))</formula>
    </cfRule>
    <cfRule type="containsText" dxfId="1396" priority="394" operator="containsText" text="C">
      <formula>NOT(ISERROR(SEARCH("C",C20)))</formula>
    </cfRule>
    <cfRule type="containsText" dxfId="1395" priority="395" operator="containsText" text="B">
      <formula>NOT(ISERROR(SEARCH("B",C20)))</formula>
    </cfRule>
    <cfRule type="containsText" dxfId="1394" priority="396" operator="containsText" text="A">
      <formula>NOT(ISERROR(SEARCH("A",C20)))</formula>
    </cfRule>
  </conditionalFormatting>
  <conditionalFormatting sqref="C21">
    <cfRule type="containsText" dxfId="1393" priority="385" operator="containsText" text="F">
      <formula>NOT(ISERROR(SEARCH("F",C21)))</formula>
    </cfRule>
    <cfRule type="containsText" dxfId="1392" priority="386" operator="containsText" text="E">
      <formula>NOT(ISERROR(SEARCH("E",C21)))</formula>
    </cfRule>
    <cfRule type="containsText" dxfId="1391" priority="387" operator="containsText" text="D">
      <formula>NOT(ISERROR(SEARCH("D",C21)))</formula>
    </cfRule>
    <cfRule type="containsText" dxfId="1390" priority="388" operator="containsText" text="C">
      <formula>NOT(ISERROR(SEARCH("C",C21)))</formula>
    </cfRule>
    <cfRule type="containsText" dxfId="1389" priority="389" operator="containsText" text="B">
      <formula>NOT(ISERROR(SEARCH("B",C21)))</formula>
    </cfRule>
    <cfRule type="containsText" dxfId="1388" priority="390" operator="containsText" text="A">
      <formula>NOT(ISERROR(SEARCH("A",C21)))</formula>
    </cfRule>
  </conditionalFormatting>
  <conditionalFormatting sqref="C22">
    <cfRule type="containsText" dxfId="1387" priority="379" operator="containsText" text="F">
      <formula>NOT(ISERROR(SEARCH("F",C22)))</formula>
    </cfRule>
    <cfRule type="containsText" dxfId="1386" priority="380" operator="containsText" text="E">
      <formula>NOT(ISERROR(SEARCH("E",C22)))</formula>
    </cfRule>
    <cfRule type="containsText" dxfId="1385" priority="381" operator="containsText" text="D">
      <formula>NOT(ISERROR(SEARCH("D",C22)))</formula>
    </cfRule>
    <cfRule type="containsText" dxfId="1384" priority="382" operator="containsText" text="C">
      <formula>NOT(ISERROR(SEARCH("C",C22)))</formula>
    </cfRule>
    <cfRule type="containsText" dxfId="1383" priority="383" operator="containsText" text="B">
      <formula>NOT(ISERROR(SEARCH("B",C22)))</formula>
    </cfRule>
    <cfRule type="containsText" dxfId="1382" priority="384" operator="containsText" text="A">
      <formula>NOT(ISERROR(SEARCH("A",C22)))</formula>
    </cfRule>
  </conditionalFormatting>
  <conditionalFormatting sqref="C23">
    <cfRule type="containsText" dxfId="1381" priority="373" operator="containsText" text="F">
      <formula>NOT(ISERROR(SEARCH("F",C23)))</formula>
    </cfRule>
    <cfRule type="containsText" dxfId="1380" priority="374" operator="containsText" text="E">
      <formula>NOT(ISERROR(SEARCH("E",C23)))</formula>
    </cfRule>
    <cfRule type="containsText" dxfId="1379" priority="375" operator="containsText" text="D">
      <formula>NOT(ISERROR(SEARCH("D",C23)))</formula>
    </cfRule>
    <cfRule type="containsText" dxfId="1378" priority="376" operator="containsText" text="C">
      <formula>NOT(ISERROR(SEARCH("C",C23)))</formula>
    </cfRule>
    <cfRule type="containsText" dxfId="1377" priority="377" operator="containsText" text="B">
      <formula>NOT(ISERROR(SEARCH("B",C23)))</formula>
    </cfRule>
    <cfRule type="containsText" dxfId="1376" priority="378" operator="containsText" text="A">
      <formula>NOT(ISERROR(SEARCH("A",C23)))</formula>
    </cfRule>
  </conditionalFormatting>
  <conditionalFormatting sqref="C24">
    <cfRule type="containsText" dxfId="1375" priority="367" operator="containsText" text="F">
      <formula>NOT(ISERROR(SEARCH("F",C24)))</formula>
    </cfRule>
    <cfRule type="containsText" dxfId="1374" priority="368" operator="containsText" text="E">
      <formula>NOT(ISERROR(SEARCH("E",C24)))</formula>
    </cfRule>
    <cfRule type="containsText" dxfId="1373" priority="369" operator="containsText" text="D">
      <formula>NOT(ISERROR(SEARCH("D",C24)))</formula>
    </cfRule>
    <cfRule type="containsText" dxfId="1372" priority="370" operator="containsText" text="C">
      <formula>NOT(ISERROR(SEARCH("C",C24)))</formula>
    </cfRule>
    <cfRule type="containsText" dxfId="1371" priority="371" operator="containsText" text="B">
      <formula>NOT(ISERROR(SEARCH("B",C24)))</formula>
    </cfRule>
    <cfRule type="containsText" dxfId="1370" priority="372" operator="containsText" text="A">
      <formula>NOT(ISERROR(SEARCH("A",C24)))</formula>
    </cfRule>
  </conditionalFormatting>
  <conditionalFormatting sqref="C25">
    <cfRule type="containsText" dxfId="1369" priority="361" operator="containsText" text="F">
      <formula>NOT(ISERROR(SEARCH("F",C25)))</formula>
    </cfRule>
    <cfRule type="containsText" dxfId="1368" priority="362" operator="containsText" text="E">
      <formula>NOT(ISERROR(SEARCH("E",C25)))</formula>
    </cfRule>
    <cfRule type="containsText" dxfId="1367" priority="363" operator="containsText" text="D">
      <formula>NOT(ISERROR(SEARCH("D",C25)))</formula>
    </cfRule>
    <cfRule type="containsText" dxfId="1366" priority="364" operator="containsText" text="C">
      <formula>NOT(ISERROR(SEARCH("C",C25)))</formula>
    </cfRule>
    <cfRule type="containsText" dxfId="1365" priority="365" operator="containsText" text="B">
      <formula>NOT(ISERROR(SEARCH("B",C25)))</formula>
    </cfRule>
    <cfRule type="containsText" dxfId="1364" priority="366" operator="containsText" text="A">
      <formula>NOT(ISERROR(SEARCH("A",C25)))</formula>
    </cfRule>
  </conditionalFormatting>
  <conditionalFormatting sqref="C26">
    <cfRule type="containsText" dxfId="1363" priority="355" operator="containsText" text="F">
      <formula>NOT(ISERROR(SEARCH("F",C26)))</formula>
    </cfRule>
    <cfRule type="containsText" dxfId="1362" priority="356" operator="containsText" text="E">
      <formula>NOT(ISERROR(SEARCH("E",C26)))</formula>
    </cfRule>
    <cfRule type="containsText" dxfId="1361" priority="357" operator="containsText" text="D">
      <formula>NOT(ISERROR(SEARCH("D",C26)))</formula>
    </cfRule>
    <cfRule type="containsText" dxfId="1360" priority="358" operator="containsText" text="C">
      <formula>NOT(ISERROR(SEARCH("C",C26)))</formula>
    </cfRule>
    <cfRule type="containsText" dxfId="1359" priority="359" operator="containsText" text="B">
      <formula>NOT(ISERROR(SEARCH("B",C26)))</formula>
    </cfRule>
    <cfRule type="containsText" dxfId="1358" priority="360" operator="containsText" text="A">
      <formula>NOT(ISERROR(SEARCH("A",C26)))</formula>
    </cfRule>
  </conditionalFormatting>
  <conditionalFormatting sqref="C27">
    <cfRule type="containsText" dxfId="1357" priority="349" operator="containsText" text="F">
      <formula>NOT(ISERROR(SEARCH("F",C27)))</formula>
    </cfRule>
    <cfRule type="containsText" dxfId="1356" priority="350" operator="containsText" text="E">
      <formula>NOT(ISERROR(SEARCH("E",C27)))</formula>
    </cfRule>
    <cfRule type="containsText" dxfId="1355" priority="351" operator="containsText" text="D">
      <formula>NOT(ISERROR(SEARCH("D",C27)))</formula>
    </cfRule>
    <cfRule type="containsText" dxfId="1354" priority="352" operator="containsText" text="C">
      <formula>NOT(ISERROR(SEARCH("C",C27)))</formula>
    </cfRule>
    <cfRule type="containsText" dxfId="1353" priority="353" operator="containsText" text="B">
      <formula>NOT(ISERROR(SEARCH("B",C27)))</formula>
    </cfRule>
    <cfRule type="containsText" dxfId="1352" priority="354" operator="containsText" text="A">
      <formula>NOT(ISERROR(SEARCH("A",C27)))</formula>
    </cfRule>
  </conditionalFormatting>
  <conditionalFormatting sqref="C28:C29">
    <cfRule type="containsText" dxfId="1351" priority="343" operator="containsText" text="F">
      <formula>NOT(ISERROR(SEARCH("F",C28)))</formula>
    </cfRule>
    <cfRule type="containsText" dxfId="1350" priority="344" operator="containsText" text="E">
      <formula>NOT(ISERROR(SEARCH("E",C28)))</formula>
    </cfRule>
    <cfRule type="containsText" dxfId="1349" priority="345" operator="containsText" text="D">
      <formula>NOT(ISERROR(SEARCH("D",C28)))</formula>
    </cfRule>
    <cfRule type="containsText" dxfId="1348" priority="346" operator="containsText" text="C">
      <formula>NOT(ISERROR(SEARCH("C",C28)))</formula>
    </cfRule>
    <cfRule type="containsText" dxfId="1347" priority="347" operator="containsText" text="B">
      <formula>NOT(ISERROR(SEARCH("B",C28)))</formula>
    </cfRule>
    <cfRule type="containsText" dxfId="1346" priority="348" operator="containsText" text="A">
      <formula>NOT(ISERROR(SEARCH("A",C28)))</formula>
    </cfRule>
  </conditionalFormatting>
  <conditionalFormatting sqref="C40">
    <cfRule type="containsText" dxfId="1345" priority="337" operator="containsText" text="F">
      <formula>NOT(ISERROR(SEARCH("F",C40)))</formula>
    </cfRule>
    <cfRule type="containsText" dxfId="1344" priority="338" operator="containsText" text="E">
      <formula>NOT(ISERROR(SEARCH("E",C40)))</formula>
    </cfRule>
    <cfRule type="containsText" dxfId="1343" priority="339" operator="containsText" text="D">
      <formula>NOT(ISERROR(SEARCH("D",C40)))</formula>
    </cfRule>
    <cfRule type="containsText" dxfId="1342" priority="340" operator="containsText" text="C">
      <formula>NOT(ISERROR(SEARCH("C",C40)))</formula>
    </cfRule>
    <cfRule type="containsText" dxfId="1341" priority="341" operator="containsText" text="B">
      <formula>NOT(ISERROR(SEARCH("B",C40)))</formula>
    </cfRule>
    <cfRule type="containsText" dxfId="1340" priority="342" operator="containsText" text="A">
      <formula>NOT(ISERROR(SEARCH("A",C40)))</formula>
    </cfRule>
  </conditionalFormatting>
  <conditionalFormatting sqref="C58">
    <cfRule type="containsText" dxfId="1339" priority="331" operator="containsText" text="F">
      <formula>NOT(ISERROR(SEARCH("F",C58)))</formula>
    </cfRule>
    <cfRule type="containsText" dxfId="1338" priority="332" operator="containsText" text="E">
      <formula>NOT(ISERROR(SEARCH("E",C58)))</formula>
    </cfRule>
    <cfRule type="containsText" dxfId="1337" priority="333" operator="containsText" text="D">
      <formula>NOT(ISERROR(SEARCH("D",C58)))</formula>
    </cfRule>
    <cfRule type="containsText" dxfId="1336" priority="334" operator="containsText" text="C">
      <formula>NOT(ISERROR(SEARCH("C",C58)))</formula>
    </cfRule>
    <cfRule type="containsText" dxfId="1335" priority="335" operator="containsText" text="B">
      <formula>NOT(ISERROR(SEARCH("B",C58)))</formula>
    </cfRule>
    <cfRule type="containsText" dxfId="1334" priority="336" operator="containsText" text="A">
      <formula>NOT(ISERROR(SEARCH("A",C58)))</formula>
    </cfRule>
  </conditionalFormatting>
  <conditionalFormatting sqref="C65">
    <cfRule type="containsText" dxfId="1333" priority="325" operator="containsText" text="F">
      <formula>NOT(ISERROR(SEARCH("F",C65)))</formula>
    </cfRule>
    <cfRule type="containsText" dxfId="1332" priority="326" operator="containsText" text="E">
      <formula>NOT(ISERROR(SEARCH("E",C65)))</formula>
    </cfRule>
    <cfRule type="containsText" dxfId="1331" priority="327" operator="containsText" text="D">
      <formula>NOT(ISERROR(SEARCH("D",C65)))</formula>
    </cfRule>
    <cfRule type="containsText" dxfId="1330" priority="328" operator="containsText" text="C">
      <formula>NOT(ISERROR(SEARCH("C",C65)))</formula>
    </cfRule>
    <cfRule type="containsText" dxfId="1329" priority="329" operator="containsText" text="B">
      <formula>NOT(ISERROR(SEARCH("B",C65)))</formula>
    </cfRule>
    <cfRule type="containsText" dxfId="1328" priority="330" operator="containsText" text="A">
      <formula>NOT(ISERROR(SEARCH("A",C65)))</formula>
    </cfRule>
  </conditionalFormatting>
  <conditionalFormatting sqref="C30">
    <cfRule type="containsText" dxfId="1327" priority="319" operator="containsText" text="F">
      <formula>NOT(ISERROR(SEARCH("F",C30)))</formula>
    </cfRule>
    <cfRule type="containsText" dxfId="1326" priority="320" operator="containsText" text="E">
      <formula>NOT(ISERROR(SEARCH("E",C30)))</formula>
    </cfRule>
    <cfRule type="containsText" dxfId="1325" priority="321" operator="containsText" text="D">
      <formula>NOT(ISERROR(SEARCH("D",C30)))</formula>
    </cfRule>
    <cfRule type="containsText" dxfId="1324" priority="322" operator="containsText" text="C">
      <formula>NOT(ISERROR(SEARCH("C",C30)))</formula>
    </cfRule>
    <cfRule type="containsText" dxfId="1323" priority="323" operator="containsText" text="B">
      <formula>NOT(ISERROR(SEARCH("B",C30)))</formula>
    </cfRule>
    <cfRule type="containsText" dxfId="1322" priority="324" operator="containsText" text="A">
      <formula>NOT(ISERROR(SEARCH("A",C30)))</formula>
    </cfRule>
  </conditionalFormatting>
  <conditionalFormatting sqref="C31">
    <cfRule type="containsText" dxfId="1321" priority="313" operator="containsText" text="F">
      <formula>NOT(ISERROR(SEARCH("F",C31)))</formula>
    </cfRule>
    <cfRule type="containsText" dxfId="1320" priority="314" operator="containsText" text="E">
      <formula>NOT(ISERROR(SEARCH("E",C31)))</formula>
    </cfRule>
    <cfRule type="containsText" dxfId="1319" priority="315" operator="containsText" text="D">
      <formula>NOT(ISERROR(SEARCH("D",C31)))</formula>
    </cfRule>
    <cfRule type="containsText" dxfId="1318" priority="316" operator="containsText" text="C">
      <formula>NOT(ISERROR(SEARCH("C",C31)))</formula>
    </cfRule>
    <cfRule type="containsText" dxfId="1317" priority="317" operator="containsText" text="B">
      <formula>NOT(ISERROR(SEARCH("B",C31)))</formula>
    </cfRule>
    <cfRule type="containsText" dxfId="1316" priority="318" operator="containsText" text="A">
      <formula>NOT(ISERROR(SEARCH("A",C31)))</formula>
    </cfRule>
  </conditionalFormatting>
  <conditionalFormatting sqref="C32">
    <cfRule type="containsText" dxfId="1315" priority="307" operator="containsText" text="F">
      <formula>NOT(ISERROR(SEARCH("F",C32)))</formula>
    </cfRule>
    <cfRule type="containsText" dxfId="1314" priority="308" operator="containsText" text="E">
      <formula>NOT(ISERROR(SEARCH("E",C32)))</formula>
    </cfRule>
    <cfRule type="containsText" dxfId="1313" priority="309" operator="containsText" text="D">
      <formula>NOT(ISERROR(SEARCH("D",C32)))</formula>
    </cfRule>
    <cfRule type="containsText" dxfId="1312" priority="310" operator="containsText" text="C">
      <formula>NOT(ISERROR(SEARCH("C",C32)))</formula>
    </cfRule>
    <cfRule type="containsText" dxfId="1311" priority="311" operator="containsText" text="B">
      <formula>NOT(ISERROR(SEARCH("B",C32)))</formula>
    </cfRule>
    <cfRule type="containsText" dxfId="1310" priority="312" operator="containsText" text="A">
      <formula>NOT(ISERROR(SEARCH("A",C32)))</formula>
    </cfRule>
  </conditionalFormatting>
  <conditionalFormatting sqref="C33">
    <cfRule type="containsText" dxfId="1309" priority="301" operator="containsText" text="F">
      <formula>NOT(ISERROR(SEARCH("F",C33)))</formula>
    </cfRule>
    <cfRule type="containsText" dxfId="1308" priority="302" operator="containsText" text="E">
      <formula>NOT(ISERROR(SEARCH("E",C33)))</formula>
    </cfRule>
    <cfRule type="containsText" dxfId="1307" priority="303" operator="containsText" text="D">
      <formula>NOT(ISERROR(SEARCH("D",C33)))</formula>
    </cfRule>
    <cfRule type="containsText" dxfId="1306" priority="304" operator="containsText" text="C">
      <formula>NOT(ISERROR(SEARCH("C",C33)))</formula>
    </cfRule>
    <cfRule type="containsText" dxfId="1305" priority="305" operator="containsText" text="B">
      <formula>NOT(ISERROR(SEARCH("B",C33)))</formula>
    </cfRule>
    <cfRule type="containsText" dxfId="1304" priority="306" operator="containsText" text="A">
      <formula>NOT(ISERROR(SEARCH("A",C33)))</formula>
    </cfRule>
  </conditionalFormatting>
  <conditionalFormatting sqref="C34">
    <cfRule type="containsText" dxfId="1303" priority="295" operator="containsText" text="F">
      <formula>NOT(ISERROR(SEARCH("F",C34)))</formula>
    </cfRule>
    <cfRule type="containsText" dxfId="1302" priority="296" operator="containsText" text="E">
      <formula>NOT(ISERROR(SEARCH("E",C34)))</formula>
    </cfRule>
    <cfRule type="containsText" dxfId="1301" priority="297" operator="containsText" text="D">
      <formula>NOT(ISERROR(SEARCH("D",C34)))</formula>
    </cfRule>
    <cfRule type="containsText" dxfId="1300" priority="298" operator="containsText" text="C">
      <formula>NOT(ISERROR(SEARCH("C",C34)))</formula>
    </cfRule>
    <cfRule type="containsText" dxfId="1299" priority="299" operator="containsText" text="B">
      <formula>NOT(ISERROR(SEARCH("B",C34)))</formula>
    </cfRule>
    <cfRule type="containsText" dxfId="1298" priority="300" operator="containsText" text="A">
      <formula>NOT(ISERROR(SEARCH("A",C34)))</formula>
    </cfRule>
  </conditionalFormatting>
  <conditionalFormatting sqref="C35">
    <cfRule type="containsText" dxfId="1297" priority="289" operator="containsText" text="F">
      <formula>NOT(ISERROR(SEARCH("F",C35)))</formula>
    </cfRule>
    <cfRule type="containsText" dxfId="1296" priority="290" operator="containsText" text="E">
      <formula>NOT(ISERROR(SEARCH("E",C35)))</formula>
    </cfRule>
    <cfRule type="containsText" dxfId="1295" priority="291" operator="containsText" text="D">
      <formula>NOT(ISERROR(SEARCH("D",C35)))</formula>
    </cfRule>
    <cfRule type="containsText" dxfId="1294" priority="292" operator="containsText" text="C">
      <formula>NOT(ISERROR(SEARCH("C",C35)))</formula>
    </cfRule>
    <cfRule type="containsText" dxfId="1293" priority="293" operator="containsText" text="B">
      <formula>NOT(ISERROR(SEARCH("B",C35)))</formula>
    </cfRule>
    <cfRule type="containsText" dxfId="1292" priority="294" operator="containsText" text="A">
      <formula>NOT(ISERROR(SEARCH("A",C35)))</formula>
    </cfRule>
  </conditionalFormatting>
  <conditionalFormatting sqref="C36">
    <cfRule type="containsText" dxfId="1291" priority="283" operator="containsText" text="F">
      <formula>NOT(ISERROR(SEARCH("F",C36)))</formula>
    </cfRule>
    <cfRule type="containsText" dxfId="1290" priority="284" operator="containsText" text="E">
      <formula>NOT(ISERROR(SEARCH("E",C36)))</formula>
    </cfRule>
    <cfRule type="containsText" dxfId="1289" priority="285" operator="containsText" text="D">
      <formula>NOT(ISERROR(SEARCH("D",C36)))</formula>
    </cfRule>
    <cfRule type="containsText" dxfId="1288" priority="286" operator="containsText" text="C">
      <formula>NOT(ISERROR(SEARCH("C",C36)))</formula>
    </cfRule>
    <cfRule type="containsText" dxfId="1287" priority="287" operator="containsText" text="B">
      <formula>NOT(ISERROR(SEARCH("B",C36)))</formula>
    </cfRule>
    <cfRule type="containsText" dxfId="1286" priority="288" operator="containsText" text="A">
      <formula>NOT(ISERROR(SEARCH("A",C36)))</formula>
    </cfRule>
  </conditionalFormatting>
  <conditionalFormatting sqref="C37">
    <cfRule type="containsText" dxfId="1285" priority="277" operator="containsText" text="F">
      <formula>NOT(ISERROR(SEARCH("F",C37)))</formula>
    </cfRule>
    <cfRule type="containsText" dxfId="1284" priority="278" operator="containsText" text="E">
      <formula>NOT(ISERROR(SEARCH("E",C37)))</formula>
    </cfRule>
    <cfRule type="containsText" dxfId="1283" priority="279" operator="containsText" text="D">
      <formula>NOT(ISERROR(SEARCH("D",C37)))</formula>
    </cfRule>
    <cfRule type="containsText" dxfId="1282" priority="280" operator="containsText" text="C">
      <formula>NOT(ISERROR(SEARCH("C",C37)))</formula>
    </cfRule>
    <cfRule type="containsText" dxfId="1281" priority="281" operator="containsText" text="B">
      <formula>NOT(ISERROR(SEARCH("B",C37)))</formula>
    </cfRule>
    <cfRule type="containsText" dxfId="1280" priority="282" operator="containsText" text="A">
      <formula>NOT(ISERROR(SEARCH("A",C37)))</formula>
    </cfRule>
  </conditionalFormatting>
  <conditionalFormatting sqref="C38">
    <cfRule type="containsText" dxfId="1279" priority="271" operator="containsText" text="F">
      <formula>NOT(ISERROR(SEARCH("F",C38)))</formula>
    </cfRule>
    <cfRule type="containsText" dxfId="1278" priority="272" operator="containsText" text="E">
      <formula>NOT(ISERROR(SEARCH("E",C38)))</formula>
    </cfRule>
    <cfRule type="containsText" dxfId="1277" priority="273" operator="containsText" text="D">
      <formula>NOT(ISERROR(SEARCH("D",C38)))</formula>
    </cfRule>
    <cfRule type="containsText" dxfId="1276" priority="274" operator="containsText" text="C">
      <formula>NOT(ISERROR(SEARCH("C",C38)))</formula>
    </cfRule>
    <cfRule type="containsText" dxfId="1275" priority="275" operator="containsText" text="B">
      <formula>NOT(ISERROR(SEARCH("B",C38)))</formula>
    </cfRule>
    <cfRule type="containsText" dxfId="1274" priority="276" operator="containsText" text="A">
      <formula>NOT(ISERROR(SEARCH("A",C38)))</formula>
    </cfRule>
  </conditionalFormatting>
  <conditionalFormatting sqref="C39">
    <cfRule type="containsText" dxfId="1273" priority="265" operator="containsText" text="F">
      <formula>NOT(ISERROR(SEARCH("F",C39)))</formula>
    </cfRule>
    <cfRule type="containsText" dxfId="1272" priority="266" operator="containsText" text="E">
      <formula>NOT(ISERROR(SEARCH("E",C39)))</formula>
    </cfRule>
    <cfRule type="containsText" dxfId="1271" priority="267" operator="containsText" text="D">
      <formula>NOT(ISERROR(SEARCH("D",C39)))</formula>
    </cfRule>
    <cfRule type="containsText" dxfId="1270" priority="268" operator="containsText" text="C">
      <formula>NOT(ISERROR(SEARCH("C",C39)))</formula>
    </cfRule>
    <cfRule type="containsText" dxfId="1269" priority="269" operator="containsText" text="B">
      <formula>NOT(ISERROR(SEARCH("B",C39)))</formula>
    </cfRule>
    <cfRule type="containsText" dxfId="1268" priority="270" operator="containsText" text="A">
      <formula>NOT(ISERROR(SEARCH("A",C39)))</formula>
    </cfRule>
  </conditionalFormatting>
  <conditionalFormatting sqref="C41">
    <cfRule type="containsText" dxfId="1267" priority="259" operator="containsText" text="F">
      <formula>NOT(ISERROR(SEARCH("F",C41)))</formula>
    </cfRule>
    <cfRule type="containsText" dxfId="1266" priority="260" operator="containsText" text="E">
      <formula>NOT(ISERROR(SEARCH("E",C41)))</formula>
    </cfRule>
    <cfRule type="containsText" dxfId="1265" priority="261" operator="containsText" text="D">
      <formula>NOT(ISERROR(SEARCH("D",C41)))</formula>
    </cfRule>
    <cfRule type="containsText" dxfId="1264" priority="262" operator="containsText" text="C">
      <formula>NOT(ISERROR(SEARCH("C",C41)))</formula>
    </cfRule>
    <cfRule type="containsText" dxfId="1263" priority="263" operator="containsText" text="B">
      <formula>NOT(ISERROR(SEARCH("B",C41)))</formula>
    </cfRule>
    <cfRule type="containsText" dxfId="1262" priority="264" operator="containsText" text="A">
      <formula>NOT(ISERROR(SEARCH("A",C41)))</formula>
    </cfRule>
  </conditionalFormatting>
  <conditionalFormatting sqref="C42">
    <cfRule type="containsText" dxfId="1261" priority="253" operator="containsText" text="F">
      <formula>NOT(ISERROR(SEARCH("F",C42)))</formula>
    </cfRule>
    <cfRule type="containsText" dxfId="1260" priority="254" operator="containsText" text="E">
      <formula>NOT(ISERROR(SEARCH("E",C42)))</formula>
    </cfRule>
    <cfRule type="containsText" dxfId="1259" priority="255" operator="containsText" text="D">
      <formula>NOT(ISERROR(SEARCH("D",C42)))</formula>
    </cfRule>
    <cfRule type="containsText" dxfId="1258" priority="256" operator="containsText" text="C">
      <formula>NOT(ISERROR(SEARCH("C",C42)))</formula>
    </cfRule>
    <cfRule type="containsText" dxfId="1257" priority="257" operator="containsText" text="B">
      <formula>NOT(ISERROR(SEARCH("B",C42)))</formula>
    </cfRule>
    <cfRule type="containsText" dxfId="1256" priority="258" operator="containsText" text="A">
      <formula>NOT(ISERROR(SEARCH("A",C42)))</formula>
    </cfRule>
  </conditionalFormatting>
  <conditionalFormatting sqref="C43">
    <cfRule type="containsText" dxfId="1255" priority="247" operator="containsText" text="F">
      <formula>NOT(ISERROR(SEARCH("F",C43)))</formula>
    </cfRule>
    <cfRule type="containsText" dxfId="1254" priority="248" operator="containsText" text="E">
      <formula>NOT(ISERROR(SEARCH("E",C43)))</formula>
    </cfRule>
    <cfRule type="containsText" dxfId="1253" priority="249" operator="containsText" text="D">
      <formula>NOT(ISERROR(SEARCH("D",C43)))</formula>
    </cfRule>
    <cfRule type="containsText" dxfId="1252" priority="250" operator="containsText" text="C">
      <formula>NOT(ISERROR(SEARCH("C",C43)))</formula>
    </cfRule>
    <cfRule type="containsText" dxfId="1251" priority="251" operator="containsText" text="B">
      <formula>NOT(ISERROR(SEARCH("B",C43)))</formula>
    </cfRule>
    <cfRule type="containsText" dxfId="1250" priority="252" operator="containsText" text="A">
      <formula>NOT(ISERROR(SEARCH("A",C43)))</formula>
    </cfRule>
  </conditionalFormatting>
  <conditionalFormatting sqref="C44">
    <cfRule type="containsText" dxfId="1249" priority="241" operator="containsText" text="F">
      <formula>NOT(ISERROR(SEARCH("F",C44)))</formula>
    </cfRule>
    <cfRule type="containsText" dxfId="1248" priority="242" operator="containsText" text="E">
      <formula>NOT(ISERROR(SEARCH("E",C44)))</formula>
    </cfRule>
    <cfRule type="containsText" dxfId="1247" priority="243" operator="containsText" text="D">
      <formula>NOT(ISERROR(SEARCH("D",C44)))</formula>
    </cfRule>
    <cfRule type="containsText" dxfId="1246" priority="244" operator="containsText" text="C">
      <formula>NOT(ISERROR(SEARCH("C",C44)))</formula>
    </cfRule>
    <cfRule type="containsText" dxfId="1245" priority="245" operator="containsText" text="B">
      <formula>NOT(ISERROR(SEARCH("B",C44)))</formula>
    </cfRule>
    <cfRule type="containsText" dxfId="1244" priority="246" operator="containsText" text="A">
      <formula>NOT(ISERROR(SEARCH("A",C44)))</formula>
    </cfRule>
  </conditionalFormatting>
  <conditionalFormatting sqref="C45">
    <cfRule type="containsText" dxfId="1243" priority="235" operator="containsText" text="F">
      <formula>NOT(ISERROR(SEARCH("F",C45)))</formula>
    </cfRule>
    <cfRule type="containsText" dxfId="1242" priority="236" operator="containsText" text="E">
      <formula>NOT(ISERROR(SEARCH("E",C45)))</formula>
    </cfRule>
    <cfRule type="containsText" dxfId="1241" priority="237" operator="containsText" text="D">
      <formula>NOT(ISERROR(SEARCH("D",C45)))</formula>
    </cfRule>
    <cfRule type="containsText" dxfId="1240" priority="238" operator="containsText" text="C">
      <formula>NOT(ISERROR(SEARCH("C",C45)))</formula>
    </cfRule>
    <cfRule type="containsText" dxfId="1239" priority="239" operator="containsText" text="B">
      <formula>NOT(ISERROR(SEARCH("B",C45)))</formula>
    </cfRule>
    <cfRule type="containsText" dxfId="1238" priority="240" operator="containsText" text="A">
      <formula>NOT(ISERROR(SEARCH("A",C45)))</formula>
    </cfRule>
  </conditionalFormatting>
  <conditionalFormatting sqref="C46">
    <cfRule type="containsText" dxfId="1237" priority="229" operator="containsText" text="F">
      <formula>NOT(ISERROR(SEARCH("F",C46)))</formula>
    </cfRule>
    <cfRule type="containsText" dxfId="1236" priority="230" operator="containsText" text="E">
      <formula>NOT(ISERROR(SEARCH("E",C46)))</formula>
    </cfRule>
    <cfRule type="containsText" dxfId="1235" priority="231" operator="containsText" text="D">
      <formula>NOT(ISERROR(SEARCH("D",C46)))</formula>
    </cfRule>
    <cfRule type="containsText" dxfId="1234" priority="232" operator="containsText" text="C">
      <formula>NOT(ISERROR(SEARCH("C",C46)))</formula>
    </cfRule>
    <cfRule type="containsText" dxfId="1233" priority="233" operator="containsText" text="B">
      <formula>NOT(ISERROR(SEARCH("B",C46)))</formula>
    </cfRule>
    <cfRule type="containsText" dxfId="1232" priority="234" operator="containsText" text="A">
      <formula>NOT(ISERROR(SEARCH("A",C46)))</formula>
    </cfRule>
  </conditionalFormatting>
  <conditionalFormatting sqref="C47">
    <cfRule type="containsText" dxfId="1231" priority="223" operator="containsText" text="F">
      <formula>NOT(ISERROR(SEARCH("F",C47)))</formula>
    </cfRule>
    <cfRule type="containsText" dxfId="1230" priority="224" operator="containsText" text="E">
      <formula>NOT(ISERROR(SEARCH("E",C47)))</formula>
    </cfRule>
    <cfRule type="containsText" dxfId="1229" priority="225" operator="containsText" text="D">
      <formula>NOT(ISERROR(SEARCH("D",C47)))</formula>
    </cfRule>
    <cfRule type="containsText" dxfId="1228" priority="226" operator="containsText" text="C">
      <formula>NOT(ISERROR(SEARCH("C",C47)))</formula>
    </cfRule>
    <cfRule type="containsText" dxfId="1227" priority="227" operator="containsText" text="B">
      <formula>NOT(ISERROR(SEARCH("B",C47)))</formula>
    </cfRule>
    <cfRule type="containsText" dxfId="1226" priority="228" operator="containsText" text="A">
      <formula>NOT(ISERROR(SEARCH("A",C47)))</formula>
    </cfRule>
  </conditionalFormatting>
  <conditionalFormatting sqref="C48">
    <cfRule type="containsText" dxfId="1225" priority="217" operator="containsText" text="F">
      <formula>NOT(ISERROR(SEARCH("F",C48)))</formula>
    </cfRule>
    <cfRule type="containsText" dxfId="1224" priority="218" operator="containsText" text="E">
      <formula>NOT(ISERROR(SEARCH("E",C48)))</formula>
    </cfRule>
    <cfRule type="containsText" dxfId="1223" priority="219" operator="containsText" text="D">
      <formula>NOT(ISERROR(SEARCH("D",C48)))</formula>
    </cfRule>
    <cfRule type="containsText" dxfId="1222" priority="220" operator="containsText" text="C">
      <formula>NOT(ISERROR(SEARCH("C",C48)))</formula>
    </cfRule>
    <cfRule type="containsText" dxfId="1221" priority="221" operator="containsText" text="B">
      <formula>NOT(ISERROR(SEARCH("B",C48)))</formula>
    </cfRule>
    <cfRule type="containsText" dxfId="1220" priority="222" operator="containsText" text="A">
      <formula>NOT(ISERROR(SEARCH("A",C48)))</formula>
    </cfRule>
  </conditionalFormatting>
  <conditionalFormatting sqref="C49">
    <cfRule type="containsText" dxfId="1219" priority="211" operator="containsText" text="F">
      <formula>NOT(ISERROR(SEARCH("F",C49)))</formula>
    </cfRule>
    <cfRule type="containsText" dxfId="1218" priority="212" operator="containsText" text="E">
      <formula>NOT(ISERROR(SEARCH("E",C49)))</formula>
    </cfRule>
    <cfRule type="containsText" dxfId="1217" priority="213" operator="containsText" text="D">
      <formula>NOT(ISERROR(SEARCH("D",C49)))</formula>
    </cfRule>
    <cfRule type="containsText" dxfId="1216" priority="214" operator="containsText" text="C">
      <formula>NOT(ISERROR(SEARCH("C",C49)))</formula>
    </cfRule>
    <cfRule type="containsText" dxfId="1215" priority="215" operator="containsText" text="B">
      <formula>NOT(ISERROR(SEARCH("B",C49)))</formula>
    </cfRule>
    <cfRule type="containsText" dxfId="1214" priority="216" operator="containsText" text="A">
      <formula>NOT(ISERROR(SEARCH("A",C49)))</formula>
    </cfRule>
  </conditionalFormatting>
  <conditionalFormatting sqref="C50">
    <cfRule type="containsText" dxfId="1213" priority="205" operator="containsText" text="F">
      <formula>NOT(ISERROR(SEARCH("F",C50)))</formula>
    </cfRule>
    <cfRule type="containsText" dxfId="1212" priority="206" operator="containsText" text="E">
      <formula>NOT(ISERROR(SEARCH("E",C50)))</formula>
    </cfRule>
    <cfRule type="containsText" dxfId="1211" priority="207" operator="containsText" text="D">
      <formula>NOT(ISERROR(SEARCH("D",C50)))</formula>
    </cfRule>
    <cfRule type="containsText" dxfId="1210" priority="208" operator="containsText" text="C">
      <formula>NOT(ISERROR(SEARCH("C",C50)))</formula>
    </cfRule>
    <cfRule type="containsText" dxfId="1209" priority="209" operator="containsText" text="B">
      <formula>NOT(ISERROR(SEARCH("B",C50)))</formula>
    </cfRule>
    <cfRule type="containsText" dxfId="1208" priority="210" operator="containsText" text="A">
      <formula>NOT(ISERROR(SEARCH("A",C50)))</formula>
    </cfRule>
  </conditionalFormatting>
  <conditionalFormatting sqref="C51">
    <cfRule type="containsText" dxfId="1207" priority="199" operator="containsText" text="F">
      <formula>NOT(ISERROR(SEARCH("F",C51)))</formula>
    </cfRule>
    <cfRule type="containsText" dxfId="1206" priority="200" operator="containsText" text="E">
      <formula>NOT(ISERROR(SEARCH("E",C51)))</formula>
    </cfRule>
    <cfRule type="containsText" dxfId="1205" priority="201" operator="containsText" text="D">
      <formula>NOT(ISERROR(SEARCH("D",C51)))</formula>
    </cfRule>
    <cfRule type="containsText" dxfId="1204" priority="202" operator="containsText" text="C">
      <formula>NOT(ISERROR(SEARCH("C",C51)))</formula>
    </cfRule>
    <cfRule type="containsText" dxfId="1203" priority="203" operator="containsText" text="B">
      <formula>NOT(ISERROR(SEARCH("B",C51)))</formula>
    </cfRule>
    <cfRule type="containsText" dxfId="1202" priority="204" operator="containsText" text="A">
      <formula>NOT(ISERROR(SEARCH("A",C51)))</formula>
    </cfRule>
  </conditionalFormatting>
  <conditionalFormatting sqref="C52">
    <cfRule type="containsText" dxfId="1201" priority="193" operator="containsText" text="F">
      <formula>NOT(ISERROR(SEARCH("F",C52)))</formula>
    </cfRule>
    <cfRule type="containsText" dxfId="1200" priority="194" operator="containsText" text="E">
      <formula>NOT(ISERROR(SEARCH("E",C52)))</formula>
    </cfRule>
    <cfRule type="containsText" dxfId="1199" priority="195" operator="containsText" text="D">
      <formula>NOT(ISERROR(SEARCH("D",C52)))</formula>
    </cfRule>
    <cfRule type="containsText" dxfId="1198" priority="196" operator="containsText" text="C">
      <formula>NOT(ISERROR(SEARCH("C",C52)))</formula>
    </cfRule>
    <cfRule type="containsText" dxfId="1197" priority="197" operator="containsText" text="B">
      <formula>NOT(ISERROR(SEARCH("B",C52)))</formula>
    </cfRule>
    <cfRule type="containsText" dxfId="1196" priority="198" operator="containsText" text="A">
      <formula>NOT(ISERROR(SEARCH("A",C52)))</formula>
    </cfRule>
  </conditionalFormatting>
  <conditionalFormatting sqref="C53">
    <cfRule type="containsText" dxfId="1195" priority="187" operator="containsText" text="F">
      <formula>NOT(ISERROR(SEARCH("F",C53)))</formula>
    </cfRule>
    <cfRule type="containsText" dxfId="1194" priority="188" operator="containsText" text="E">
      <formula>NOT(ISERROR(SEARCH("E",C53)))</formula>
    </cfRule>
    <cfRule type="containsText" dxfId="1193" priority="189" operator="containsText" text="D">
      <formula>NOT(ISERROR(SEARCH("D",C53)))</formula>
    </cfRule>
    <cfRule type="containsText" dxfId="1192" priority="190" operator="containsText" text="C">
      <formula>NOT(ISERROR(SEARCH("C",C53)))</formula>
    </cfRule>
    <cfRule type="containsText" dxfId="1191" priority="191" operator="containsText" text="B">
      <formula>NOT(ISERROR(SEARCH("B",C53)))</formula>
    </cfRule>
    <cfRule type="containsText" dxfId="1190" priority="192" operator="containsText" text="A">
      <formula>NOT(ISERROR(SEARCH("A",C53)))</formula>
    </cfRule>
  </conditionalFormatting>
  <conditionalFormatting sqref="C54">
    <cfRule type="containsText" dxfId="1189" priority="181" operator="containsText" text="F">
      <formula>NOT(ISERROR(SEARCH("F",C54)))</formula>
    </cfRule>
    <cfRule type="containsText" dxfId="1188" priority="182" operator="containsText" text="E">
      <formula>NOT(ISERROR(SEARCH("E",C54)))</formula>
    </cfRule>
    <cfRule type="containsText" dxfId="1187" priority="183" operator="containsText" text="D">
      <formula>NOT(ISERROR(SEARCH("D",C54)))</formula>
    </cfRule>
    <cfRule type="containsText" dxfId="1186" priority="184" operator="containsText" text="C">
      <formula>NOT(ISERROR(SEARCH("C",C54)))</formula>
    </cfRule>
    <cfRule type="containsText" dxfId="1185" priority="185" operator="containsText" text="B">
      <formula>NOT(ISERROR(SEARCH("B",C54)))</formula>
    </cfRule>
    <cfRule type="containsText" dxfId="1184" priority="186" operator="containsText" text="A">
      <formula>NOT(ISERROR(SEARCH("A",C54)))</formula>
    </cfRule>
  </conditionalFormatting>
  <conditionalFormatting sqref="C55">
    <cfRule type="containsText" dxfId="1183" priority="175" operator="containsText" text="F">
      <formula>NOT(ISERROR(SEARCH("F",C55)))</formula>
    </cfRule>
    <cfRule type="containsText" dxfId="1182" priority="176" operator="containsText" text="E">
      <formula>NOT(ISERROR(SEARCH("E",C55)))</formula>
    </cfRule>
    <cfRule type="containsText" dxfId="1181" priority="177" operator="containsText" text="D">
      <formula>NOT(ISERROR(SEARCH("D",C55)))</formula>
    </cfRule>
    <cfRule type="containsText" dxfId="1180" priority="178" operator="containsText" text="C">
      <formula>NOT(ISERROR(SEARCH("C",C55)))</formula>
    </cfRule>
    <cfRule type="containsText" dxfId="1179" priority="179" operator="containsText" text="B">
      <formula>NOT(ISERROR(SEARCH("B",C55)))</formula>
    </cfRule>
    <cfRule type="containsText" dxfId="1178" priority="180" operator="containsText" text="A">
      <formula>NOT(ISERROR(SEARCH("A",C55)))</formula>
    </cfRule>
  </conditionalFormatting>
  <conditionalFormatting sqref="C56">
    <cfRule type="containsText" dxfId="1177" priority="169" operator="containsText" text="F">
      <formula>NOT(ISERROR(SEARCH("F",C56)))</formula>
    </cfRule>
    <cfRule type="containsText" dxfId="1176" priority="170" operator="containsText" text="E">
      <formula>NOT(ISERROR(SEARCH("E",C56)))</formula>
    </cfRule>
    <cfRule type="containsText" dxfId="1175" priority="171" operator="containsText" text="D">
      <formula>NOT(ISERROR(SEARCH("D",C56)))</formula>
    </cfRule>
    <cfRule type="containsText" dxfId="1174" priority="172" operator="containsText" text="C">
      <formula>NOT(ISERROR(SEARCH("C",C56)))</formula>
    </cfRule>
    <cfRule type="containsText" dxfId="1173" priority="173" operator="containsText" text="B">
      <formula>NOT(ISERROR(SEARCH("B",C56)))</formula>
    </cfRule>
    <cfRule type="containsText" dxfId="1172" priority="174" operator="containsText" text="A">
      <formula>NOT(ISERROR(SEARCH("A",C56)))</formula>
    </cfRule>
  </conditionalFormatting>
  <conditionalFormatting sqref="C57">
    <cfRule type="containsText" dxfId="1171" priority="163" operator="containsText" text="F">
      <formula>NOT(ISERROR(SEARCH("F",C57)))</formula>
    </cfRule>
    <cfRule type="containsText" dxfId="1170" priority="164" operator="containsText" text="E">
      <formula>NOT(ISERROR(SEARCH("E",C57)))</formula>
    </cfRule>
    <cfRule type="containsText" dxfId="1169" priority="165" operator="containsText" text="D">
      <formula>NOT(ISERROR(SEARCH("D",C57)))</formula>
    </cfRule>
    <cfRule type="containsText" dxfId="1168" priority="166" operator="containsText" text="C">
      <formula>NOT(ISERROR(SEARCH("C",C57)))</formula>
    </cfRule>
    <cfRule type="containsText" dxfId="1167" priority="167" operator="containsText" text="B">
      <formula>NOT(ISERROR(SEARCH("B",C57)))</formula>
    </cfRule>
    <cfRule type="containsText" dxfId="1166" priority="168" operator="containsText" text="A">
      <formula>NOT(ISERROR(SEARCH("A",C57)))</formula>
    </cfRule>
  </conditionalFormatting>
  <conditionalFormatting sqref="C59">
    <cfRule type="containsText" dxfId="1165" priority="157" operator="containsText" text="F">
      <formula>NOT(ISERROR(SEARCH("F",C59)))</formula>
    </cfRule>
    <cfRule type="containsText" dxfId="1164" priority="158" operator="containsText" text="E">
      <formula>NOT(ISERROR(SEARCH("E",C59)))</formula>
    </cfRule>
    <cfRule type="containsText" dxfId="1163" priority="159" operator="containsText" text="D">
      <formula>NOT(ISERROR(SEARCH("D",C59)))</formula>
    </cfRule>
    <cfRule type="containsText" dxfId="1162" priority="160" operator="containsText" text="C">
      <formula>NOT(ISERROR(SEARCH("C",C59)))</formula>
    </cfRule>
    <cfRule type="containsText" dxfId="1161" priority="161" operator="containsText" text="B">
      <formula>NOT(ISERROR(SEARCH("B",C59)))</formula>
    </cfRule>
    <cfRule type="containsText" dxfId="1160" priority="162" operator="containsText" text="A">
      <formula>NOT(ISERROR(SEARCH("A",C59)))</formula>
    </cfRule>
  </conditionalFormatting>
  <conditionalFormatting sqref="C60">
    <cfRule type="containsText" dxfId="1159" priority="151" operator="containsText" text="F">
      <formula>NOT(ISERROR(SEARCH("F",C60)))</formula>
    </cfRule>
    <cfRule type="containsText" dxfId="1158" priority="152" operator="containsText" text="E">
      <formula>NOT(ISERROR(SEARCH("E",C60)))</formula>
    </cfRule>
    <cfRule type="containsText" dxfId="1157" priority="153" operator="containsText" text="D">
      <formula>NOT(ISERROR(SEARCH("D",C60)))</formula>
    </cfRule>
    <cfRule type="containsText" dxfId="1156" priority="154" operator="containsText" text="C">
      <formula>NOT(ISERROR(SEARCH("C",C60)))</formula>
    </cfRule>
    <cfRule type="containsText" dxfId="1155" priority="155" operator="containsText" text="B">
      <formula>NOT(ISERROR(SEARCH("B",C60)))</formula>
    </cfRule>
    <cfRule type="containsText" dxfId="1154" priority="156" operator="containsText" text="A">
      <formula>NOT(ISERROR(SEARCH("A",C60)))</formula>
    </cfRule>
  </conditionalFormatting>
  <conditionalFormatting sqref="C61">
    <cfRule type="containsText" dxfId="1153" priority="145" operator="containsText" text="F">
      <formula>NOT(ISERROR(SEARCH("F",C61)))</formula>
    </cfRule>
    <cfRule type="containsText" dxfId="1152" priority="146" operator="containsText" text="E">
      <formula>NOT(ISERROR(SEARCH("E",C61)))</formula>
    </cfRule>
    <cfRule type="containsText" dxfId="1151" priority="147" operator="containsText" text="D">
      <formula>NOT(ISERROR(SEARCH("D",C61)))</formula>
    </cfRule>
    <cfRule type="containsText" dxfId="1150" priority="148" operator="containsText" text="C">
      <formula>NOT(ISERROR(SEARCH("C",C61)))</formula>
    </cfRule>
    <cfRule type="containsText" dxfId="1149" priority="149" operator="containsText" text="B">
      <formula>NOT(ISERROR(SEARCH("B",C61)))</formula>
    </cfRule>
    <cfRule type="containsText" dxfId="1148" priority="150" operator="containsText" text="A">
      <formula>NOT(ISERROR(SEARCH("A",C61)))</formula>
    </cfRule>
  </conditionalFormatting>
  <conditionalFormatting sqref="C62">
    <cfRule type="containsText" dxfId="1147" priority="139" operator="containsText" text="F">
      <formula>NOT(ISERROR(SEARCH("F",C62)))</formula>
    </cfRule>
    <cfRule type="containsText" dxfId="1146" priority="140" operator="containsText" text="E">
      <formula>NOT(ISERROR(SEARCH("E",C62)))</formula>
    </cfRule>
    <cfRule type="containsText" dxfId="1145" priority="141" operator="containsText" text="D">
      <formula>NOT(ISERROR(SEARCH("D",C62)))</formula>
    </cfRule>
    <cfRule type="containsText" dxfId="1144" priority="142" operator="containsText" text="C">
      <formula>NOT(ISERROR(SEARCH("C",C62)))</formula>
    </cfRule>
    <cfRule type="containsText" dxfId="1143" priority="143" operator="containsText" text="B">
      <formula>NOT(ISERROR(SEARCH("B",C62)))</formula>
    </cfRule>
    <cfRule type="containsText" dxfId="1142" priority="144" operator="containsText" text="A">
      <formula>NOT(ISERROR(SEARCH("A",C62)))</formula>
    </cfRule>
  </conditionalFormatting>
  <conditionalFormatting sqref="C63">
    <cfRule type="containsText" dxfId="1141" priority="133" operator="containsText" text="F">
      <formula>NOT(ISERROR(SEARCH("F",C63)))</formula>
    </cfRule>
    <cfRule type="containsText" dxfId="1140" priority="134" operator="containsText" text="E">
      <formula>NOT(ISERROR(SEARCH("E",C63)))</formula>
    </cfRule>
    <cfRule type="containsText" dxfId="1139" priority="135" operator="containsText" text="D">
      <formula>NOT(ISERROR(SEARCH("D",C63)))</formula>
    </cfRule>
    <cfRule type="containsText" dxfId="1138" priority="136" operator="containsText" text="C">
      <formula>NOT(ISERROR(SEARCH("C",C63)))</formula>
    </cfRule>
    <cfRule type="containsText" dxfId="1137" priority="137" operator="containsText" text="B">
      <formula>NOT(ISERROR(SEARCH("B",C63)))</formula>
    </cfRule>
    <cfRule type="containsText" dxfId="1136" priority="138" operator="containsText" text="A">
      <formula>NOT(ISERROR(SEARCH("A",C63)))</formula>
    </cfRule>
  </conditionalFormatting>
  <conditionalFormatting sqref="C66">
    <cfRule type="containsText" dxfId="1135" priority="127" operator="containsText" text="F">
      <formula>NOT(ISERROR(SEARCH("F",C66)))</formula>
    </cfRule>
    <cfRule type="containsText" dxfId="1134" priority="128" operator="containsText" text="E">
      <formula>NOT(ISERROR(SEARCH("E",C66)))</formula>
    </cfRule>
    <cfRule type="containsText" dxfId="1133" priority="129" operator="containsText" text="D">
      <formula>NOT(ISERROR(SEARCH("D",C66)))</formula>
    </cfRule>
    <cfRule type="containsText" dxfId="1132" priority="130" operator="containsText" text="C">
      <formula>NOT(ISERROR(SEARCH("C",C66)))</formula>
    </cfRule>
    <cfRule type="containsText" dxfId="1131" priority="131" operator="containsText" text="B">
      <formula>NOT(ISERROR(SEARCH("B",C66)))</formula>
    </cfRule>
    <cfRule type="containsText" dxfId="1130" priority="132" operator="containsText" text="A">
      <formula>NOT(ISERROR(SEARCH("A",C66)))</formula>
    </cfRule>
  </conditionalFormatting>
  <conditionalFormatting sqref="C67">
    <cfRule type="containsText" dxfId="1129" priority="121" operator="containsText" text="F">
      <formula>NOT(ISERROR(SEARCH("F",C67)))</formula>
    </cfRule>
    <cfRule type="containsText" dxfId="1128" priority="122" operator="containsText" text="E">
      <formula>NOT(ISERROR(SEARCH("E",C67)))</formula>
    </cfRule>
    <cfRule type="containsText" dxfId="1127" priority="123" operator="containsText" text="D">
      <formula>NOT(ISERROR(SEARCH("D",C67)))</formula>
    </cfRule>
    <cfRule type="containsText" dxfId="1126" priority="124" operator="containsText" text="C">
      <formula>NOT(ISERROR(SEARCH("C",C67)))</formula>
    </cfRule>
    <cfRule type="containsText" dxfId="1125" priority="125" operator="containsText" text="B">
      <formula>NOT(ISERROR(SEARCH("B",C67)))</formula>
    </cfRule>
    <cfRule type="containsText" dxfId="1124" priority="126" operator="containsText" text="A">
      <formula>NOT(ISERROR(SEARCH("A",C67)))</formula>
    </cfRule>
  </conditionalFormatting>
  <conditionalFormatting sqref="C68">
    <cfRule type="containsText" dxfId="1123" priority="115" operator="containsText" text="F">
      <formula>NOT(ISERROR(SEARCH("F",C68)))</formula>
    </cfRule>
    <cfRule type="containsText" dxfId="1122" priority="116" operator="containsText" text="E">
      <formula>NOT(ISERROR(SEARCH("E",C68)))</formula>
    </cfRule>
    <cfRule type="containsText" dxfId="1121" priority="117" operator="containsText" text="D">
      <formula>NOT(ISERROR(SEARCH("D",C68)))</formula>
    </cfRule>
    <cfRule type="containsText" dxfId="1120" priority="118" operator="containsText" text="C">
      <formula>NOT(ISERROR(SEARCH("C",C68)))</formula>
    </cfRule>
    <cfRule type="containsText" dxfId="1119" priority="119" operator="containsText" text="B">
      <formula>NOT(ISERROR(SEARCH("B",C68)))</formula>
    </cfRule>
    <cfRule type="containsText" dxfId="1118" priority="120" operator="containsText" text="A">
      <formula>NOT(ISERROR(SEARCH("A",C68)))</formula>
    </cfRule>
  </conditionalFormatting>
  <conditionalFormatting sqref="C69">
    <cfRule type="containsText" dxfId="1117" priority="109" operator="containsText" text="F">
      <formula>NOT(ISERROR(SEARCH("F",C69)))</formula>
    </cfRule>
    <cfRule type="containsText" dxfId="1116" priority="110" operator="containsText" text="E">
      <formula>NOT(ISERROR(SEARCH("E",C69)))</formula>
    </cfRule>
    <cfRule type="containsText" dxfId="1115" priority="111" operator="containsText" text="D">
      <formula>NOT(ISERROR(SEARCH("D",C69)))</formula>
    </cfRule>
    <cfRule type="containsText" dxfId="1114" priority="112" operator="containsText" text="C">
      <formula>NOT(ISERROR(SEARCH("C",C69)))</formula>
    </cfRule>
    <cfRule type="containsText" dxfId="1113" priority="113" operator="containsText" text="B">
      <formula>NOT(ISERROR(SEARCH("B",C69)))</formula>
    </cfRule>
    <cfRule type="containsText" dxfId="1112" priority="114" operator="containsText" text="A">
      <formula>NOT(ISERROR(SEARCH("A",C69)))</formula>
    </cfRule>
  </conditionalFormatting>
  <conditionalFormatting sqref="C70">
    <cfRule type="containsText" dxfId="1111" priority="103" operator="containsText" text="F">
      <formula>NOT(ISERROR(SEARCH("F",C70)))</formula>
    </cfRule>
    <cfRule type="containsText" dxfId="1110" priority="104" operator="containsText" text="E">
      <formula>NOT(ISERROR(SEARCH("E",C70)))</formula>
    </cfRule>
    <cfRule type="containsText" dxfId="1109" priority="105" operator="containsText" text="D">
      <formula>NOT(ISERROR(SEARCH("D",C70)))</formula>
    </cfRule>
    <cfRule type="containsText" dxfId="1108" priority="106" operator="containsText" text="C">
      <formula>NOT(ISERROR(SEARCH("C",C70)))</formula>
    </cfRule>
    <cfRule type="containsText" dxfId="1107" priority="107" operator="containsText" text="B">
      <formula>NOT(ISERROR(SEARCH("B",C70)))</formula>
    </cfRule>
    <cfRule type="containsText" dxfId="1106" priority="108" operator="containsText" text="A">
      <formula>NOT(ISERROR(SEARCH("A",C70)))</formula>
    </cfRule>
  </conditionalFormatting>
  <conditionalFormatting sqref="C71">
    <cfRule type="containsText" dxfId="1105" priority="97" operator="containsText" text="F">
      <formula>NOT(ISERROR(SEARCH("F",C71)))</formula>
    </cfRule>
    <cfRule type="containsText" dxfId="1104" priority="98" operator="containsText" text="E">
      <formula>NOT(ISERROR(SEARCH("E",C71)))</formula>
    </cfRule>
    <cfRule type="containsText" dxfId="1103" priority="99" operator="containsText" text="D">
      <formula>NOT(ISERROR(SEARCH("D",C71)))</formula>
    </cfRule>
    <cfRule type="containsText" dxfId="1102" priority="100" operator="containsText" text="C">
      <formula>NOT(ISERROR(SEARCH("C",C71)))</formula>
    </cfRule>
    <cfRule type="containsText" dxfId="1101" priority="101" operator="containsText" text="B">
      <formula>NOT(ISERROR(SEARCH("B",C71)))</formula>
    </cfRule>
    <cfRule type="containsText" dxfId="1100" priority="102" operator="containsText" text="A">
      <formula>NOT(ISERROR(SEARCH("A",C71)))</formula>
    </cfRule>
  </conditionalFormatting>
  <conditionalFormatting sqref="C72">
    <cfRule type="containsText" dxfId="1099" priority="91" operator="containsText" text="F">
      <formula>NOT(ISERROR(SEARCH("F",C72)))</formula>
    </cfRule>
    <cfRule type="containsText" dxfId="1098" priority="92" operator="containsText" text="E">
      <formula>NOT(ISERROR(SEARCH("E",C72)))</formula>
    </cfRule>
    <cfRule type="containsText" dxfId="1097" priority="93" operator="containsText" text="D">
      <formula>NOT(ISERROR(SEARCH("D",C72)))</formula>
    </cfRule>
    <cfRule type="containsText" dxfId="1096" priority="94" operator="containsText" text="C">
      <formula>NOT(ISERROR(SEARCH("C",C72)))</formula>
    </cfRule>
    <cfRule type="containsText" dxfId="1095" priority="95" operator="containsText" text="B">
      <formula>NOT(ISERROR(SEARCH("B",C72)))</formula>
    </cfRule>
    <cfRule type="containsText" dxfId="1094" priority="96" operator="containsText" text="A">
      <formula>NOT(ISERROR(SEARCH("A",C72)))</formula>
    </cfRule>
  </conditionalFormatting>
  <conditionalFormatting sqref="C73">
    <cfRule type="containsText" dxfId="1093" priority="85" operator="containsText" text="F">
      <formula>NOT(ISERROR(SEARCH("F",C73)))</formula>
    </cfRule>
    <cfRule type="containsText" dxfId="1092" priority="86" operator="containsText" text="E">
      <formula>NOT(ISERROR(SEARCH("E",C73)))</formula>
    </cfRule>
    <cfRule type="containsText" dxfId="1091" priority="87" operator="containsText" text="D">
      <formula>NOT(ISERROR(SEARCH("D",C73)))</formula>
    </cfRule>
    <cfRule type="containsText" dxfId="1090" priority="88" operator="containsText" text="C">
      <formula>NOT(ISERROR(SEARCH("C",C73)))</formula>
    </cfRule>
    <cfRule type="containsText" dxfId="1089" priority="89" operator="containsText" text="B">
      <formula>NOT(ISERROR(SEARCH("B",C73)))</formula>
    </cfRule>
    <cfRule type="containsText" dxfId="1088" priority="90" operator="containsText" text="A">
      <formula>NOT(ISERROR(SEARCH("A",C73)))</formula>
    </cfRule>
  </conditionalFormatting>
  <conditionalFormatting sqref="C74">
    <cfRule type="containsText" dxfId="1087" priority="79" operator="containsText" text="F">
      <formula>NOT(ISERROR(SEARCH("F",C74)))</formula>
    </cfRule>
    <cfRule type="containsText" dxfId="1086" priority="80" operator="containsText" text="E">
      <formula>NOT(ISERROR(SEARCH("E",C74)))</formula>
    </cfRule>
    <cfRule type="containsText" dxfId="1085" priority="81" operator="containsText" text="D">
      <formula>NOT(ISERROR(SEARCH("D",C74)))</formula>
    </cfRule>
    <cfRule type="containsText" dxfId="1084" priority="82" operator="containsText" text="C">
      <formula>NOT(ISERROR(SEARCH("C",C74)))</formula>
    </cfRule>
    <cfRule type="containsText" dxfId="1083" priority="83" operator="containsText" text="B">
      <formula>NOT(ISERROR(SEARCH("B",C74)))</formula>
    </cfRule>
    <cfRule type="containsText" dxfId="1082" priority="84" operator="containsText" text="A">
      <formula>NOT(ISERROR(SEARCH("A",C74)))</formula>
    </cfRule>
  </conditionalFormatting>
  <conditionalFormatting sqref="C75">
    <cfRule type="containsText" dxfId="1081" priority="73" operator="containsText" text="F">
      <formula>NOT(ISERROR(SEARCH("F",C75)))</formula>
    </cfRule>
    <cfRule type="containsText" dxfId="1080" priority="74" operator="containsText" text="E">
      <formula>NOT(ISERROR(SEARCH("E",C75)))</formula>
    </cfRule>
    <cfRule type="containsText" dxfId="1079" priority="75" operator="containsText" text="D">
      <formula>NOT(ISERROR(SEARCH("D",C75)))</formula>
    </cfRule>
    <cfRule type="containsText" dxfId="1078" priority="76" operator="containsText" text="C">
      <formula>NOT(ISERROR(SEARCH("C",C75)))</formula>
    </cfRule>
    <cfRule type="containsText" dxfId="1077" priority="77" operator="containsText" text="B">
      <formula>NOT(ISERROR(SEARCH("B",C75)))</formula>
    </cfRule>
    <cfRule type="containsText" dxfId="1076" priority="78" operator="containsText" text="A">
      <formula>NOT(ISERROR(SEARCH("A",C75)))</formula>
    </cfRule>
  </conditionalFormatting>
  <conditionalFormatting sqref="C76">
    <cfRule type="containsText" dxfId="1075" priority="67" operator="containsText" text="F">
      <formula>NOT(ISERROR(SEARCH("F",C76)))</formula>
    </cfRule>
    <cfRule type="containsText" dxfId="1074" priority="68" operator="containsText" text="E">
      <formula>NOT(ISERROR(SEARCH("E",C76)))</formula>
    </cfRule>
    <cfRule type="containsText" dxfId="1073" priority="69" operator="containsText" text="D">
      <formula>NOT(ISERROR(SEARCH("D",C76)))</formula>
    </cfRule>
    <cfRule type="containsText" dxfId="1072" priority="70" operator="containsText" text="C">
      <formula>NOT(ISERROR(SEARCH("C",C76)))</formula>
    </cfRule>
    <cfRule type="containsText" dxfId="1071" priority="71" operator="containsText" text="B">
      <formula>NOT(ISERROR(SEARCH("B",C76)))</formula>
    </cfRule>
    <cfRule type="containsText" dxfId="1070" priority="72" operator="containsText" text="A">
      <formula>NOT(ISERROR(SEARCH("A",C76)))</formula>
    </cfRule>
  </conditionalFormatting>
  <conditionalFormatting sqref="C77">
    <cfRule type="containsText" dxfId="1069" priority="61" operator="containsText" text="F">
      <formula>NOT(ISERROR(SEARCH("F",C77)))</formula>
    </cfRule>
    <cfRule type="containsText" dxfId="1068" priority="62" operator="containsText" text="E">
      <formula>NOT(ISERROR(SEARCH("E",C77)))</formula>
    </cfRule>
    <cfRule type="containsText" dxfId="1067" priority="63" operator="containsText" text="D">
      <formula>NOT(ISERROR(SEARCH("D",C77)))</formula>
    </cfRule>
    <cfRule type="containsText" dxfId="1066" priority="64" operator="containsText" text="C">
      <formula>NOT(ISERROR(SEARCH("C",C77)))</formula>
    </cfRule>
    <cfRule type="containsText" dxfId="1065" priority="65" operator="containsText" text="B">
      <formula>NOT(ISERROR(SEARCH("B",C77)))</formula>
    </cfRule>
    <cfRule type="containsText" dxfId="1064" priority="66" operator="containsText" text="A">
      <formula>NOT(ISERROR(SEARCH("A",C77)))</formula>
    </cfRule>
  </conditionalFormatting>
  <conditionalFormatting sqref="C78">
    <cfRule type="containsText" dxfId="1063" priority="55" operator="containsText" text="F">
      <formula>NOT(ISERROR(SEARCH("F",C78)))</formula>
    </cfRule>
    <cfRule type="containsText" dxfId="1062" priority="56" operator="containsText" text="E">
      <formula>NOT(ISERROR(SEARCH("E",C78)))</formula>
    </cfRule>
    <cfRule type="containsText" dxfId="1061" priority="57" operator="containsText" text="D">
      <formula>NOT(ISERROR(SEARCH("D",C78)))</formula>
    </cfRule>
    <cfRule type="containsText" dxfId="1060" priority="58" operator="containsText" text="C">
      <formula>NOT(ISERROR(SEARCH("C",C78)))</formula>
    </cfRule>
    <cfRule type="containsText" dxfId="1059" priority="59" operator="containsText" text="B">
      <formula>NOT(ISERROR(SEARCH("B",C78)))</formula>
    </cfRule>
    <cfRule type="containsText" dxfId="1058" priority="60" operator="containsText" text="A">
      <formula>NOT(ISERROR(SEARCH("A",C78)))</formula>
    </cfRule>
  </conditionalFormatting>
  <conditionalFormatting sqref="C79">
    <cfRule type="containsText" dxfId="1057" priority="49" operator="containsText" text="F">
      <formula>NOT(ISERROR(SEARCH("F",C79)))</formula>
    </cfRule>
    <cfRule type="containsText" dxfId="1056" priority="50" operator="containsText" text="E">
      <formula>NOT(ISERROR(SEARCH("E",C79)))</formula>
    </cfRule>
    <cfRule type="containsText" dxfId="1055" priority="51" operator="containsText" text="D">
      <formula>NOT(ISERROR(SEARCH("D",C79)))</formula>
    </cfRule>
    <cfRule type="containsText" dxfId="1054" priority="52" operator="containsText" text="C">
      <formula>NOT(ISERROR(SEARCH("C",C79)))</formula>
    </cfRule>
    <cfRule type="containsText" dxfId="1053" priority="53" operator="containsText" text="B">
      <formula>NOT(ISERROR(SEARCH("B",C79)))</formula>
    </cfRule>
    <cfRule type="containsText" dxfId="1052" priority="54" operator="containsText" text="A">
      <formula>NOT(ISERROR(SEARCH("A",C79)))</formula>
    </cfRule>
  </conditionalFormatting>
  <conditionalFormatting sqref="C80">
    <cfRule type="containsText" dxfId="1051" priority="43" operator="containsText" text="F">
      <formula>NOT(ISERROR(SEARCH("F",C80)))</formula>
    </cfRule>
    <cfRule type="containsText" dxfId="1050" priority="44" operator="containsText" text="E">
      <formula>NOT(ISERROR(SEARCH("E",C80)))</formula>
    </cfRule>
    <cfRule type="containsText" dxfId="1049" priority="45" operator="containsText" text="D">
      <formula>NOT(ISERROR(SEARCH("D",C80)))</formula>
    </cfRule>
    <cfRule type="containsText" dxfId="1048" priority="46" operator="containsText" text="C">
      <formula>NOT(ISERROR(SEARCH("C",C80)))</formula>
    </cfRule>
    <cfRule type="containsText" dxfId="1047" priority="47" operator="containsText" text="B">
      <formula>NOT(ISERROR(SEARCH("B",C80)))</formula>
    </cfRule>
    <cfRule type="containsText" dxfId="1046" priority="48" operator="containsText" text="A">
      <formula>NOT(ISERROR(SEARCH("A",C80)))</formula>
    </cfRule>
  </conditionalFormatting>
  <conditionalFormatting sqref="C81">
    <cfRule type="containsText" dxfId="1045" priority="37" operator="containsText" text="F">
      <formula>NOT(ISERROR(SEARCH("F",C81)))</formula>
    </cfRule>
    <cfRule type="containsText" dxfId="1044" priority="38" operator="containsText" text="E">
      <formula>NOT(ISERROR(SEARCH("E",C81)))</formula>
    </cfRule>
    <cfRule type="containsText" dxfId="1043" priority="39" operator="containsText" text="D">
      <formula>NOT(ISERROR(SEARCH("D",C81)))</formula>
    </cfRule>
    <cfRule type="containsText" dxfId="1042" priority="40" operator="containsText" text="C">
      <formula>NOT(ISERROR(SEARCH("C",C81)))</formula>
    </cfRule>
    <cfRule type="containsText" dxfId="1041" priority="41" operator="containsText" text="B">
      <formula>NOT(ISERROR(SEARCH("B",C81)))</formula>
    </cfRule>
    <cfRule type="containsText" dxfId="1040" priority="42" operator="containsText" text="A">
      <formula>NOT(ISERROR(SEARCH("A",C81)))</formula>
    </cfRule>
  </conditionalFormatting>
  <conditionalFormatting sqref="C82">
    <cfRule type="containsText" dxfId="1039" priority="31" operator="containsText" text="F">
      <formula>NOT(ISERROR(SEARCH("F",C82)))</formula>
    </cfRule>
    <cfRule type="containsText" dxfId="1038" priority="32" operator="containsText" text="E">
      <formula>NOT(ISERROR(SEARCH("E",C82)))</formula>
    </cfRule>
    <cfRule type="containsText" dxfId="1037" priority="33" operator="containsText" text="D">
      <formula>NOT(ISERROR(SEARCH("D",C82)))</formula>
    </cfRule>
    <cfRule type="containsText" dxfId="1036" priority="34" operator="containsText" text="C">
      <formula>NOT(ISERROR(SEARCH("C",C82)))</formula>
    </cfRule>
    <cfRule type="containsText" dxfId="1035" priority="35" operator="containsText" text="B">
      <formula>NOT(ISERROR(SEARCH("B",C82)))</formula>
    </cfRule>
    <cfRule type="containsText" dxfId="1034" priority="36" operator="containsText" text="A">
      <formula>NOT(ISERROR(SEARCH("A",C82)))</formula>
    </cfRule>
  </conditionalFormatting>
  <conditionalFormatting sqref="C83">
    <cfRule type="containsText" dxfId="1033" priority="25" operator="containsText" text="F">
      <formula>NOT(ISERROR(SEARCH("F",C83)))</formula>
    </cfRule>
    <cfRule type="containsText" dxfId="1032" priority="26" operator="containsText" text="E">
      <formula>NOT(ISERROR(SEARCH("E",C83)))</formula>
    </cfRule>
    <cfRule type="containsText" dxfId="1031" priority="27" operator="containsText" text="D">
      <formula>NOT(ISERROR(SEARCH("D",C83)))</formula>
    </cfRule>
    <cfRule type="containsText" dxfId="1030" priority="28" operator="containsText" text="C">
      <formula>NOT(ISERROR(SEARCH("C",C83)))</formula>
    </cfRule>
    <cfRule type="containsText" dxfId="1029" priority="29" operator="containsText" text="B">
      <formula>NOT(ISERROR(SEARCH("B",C83)))</formula>
    </cfRule>
    <cfRule type="containsText" dxfId="1028" priority="30" operator="containsText" text="A">
      <formula>NOT(ISERROR(SEARCH("A",C83)))</formula>
    </cfRule>
  </conditionalFormatting>
  <conditionalFormatting sqref="C84">
    <cfRule type="containsText" dxfId="1027" priority="19" operator="containsText" text="F">
      <formula>NOT(ISERROR(SEARCH("F",C84)))</formula>
    </cfRule>
    <cfRule type="containsText" dxfId="1026" priority="20" operator="containsText" text="E">
      <formula>NOT(ISERROR(SEARCH("E",C84)))</formula>
    </cfRule>
    <cfRule type="containsText" dxfId="1025" priority="21" operator="containsText" text="D">
      <formula>NOT(ISERROR(SEARCH("D",C84)))</formula>
    </cfRule>
    <cfRule type="containsText" dxfId="1024" priority="22" operator="containsText" text="C">
      <formula>NOT(ISERROR(SEARCH("C",C84)))</formula>
    </cfRule>
    <cfRule type="containsText" dxfId="1023" priority="23" operator="containsText" text="B">
      <formula>NOT(ISERROR(SEARCH("B",C84)))</formula>
    </cfRule>
    <cfRule type="containsText" dxfId="1022" priority="24" operator="containsText" text="A">
      <formula>NOT(ISERROR(SEARCH("A",C84)))</formula>
    </cfRule>
  </conditionalFormatting>
  <conditionalFormatting sqref="D2">
    <cfRule type="cellIs" dxfId="1021" priority="7" operator="between">
      <formula>0</formula>
      <formula>16.4</formula>
    </cfRule>
    <cfRule type="cellIs" dxfId="1020" priority="8" operator="between">
      <formula>16.5</formula>
      <formula>32.4</formula>
    </cfRule>
    <cfRule type="cellIs" dxfId="1019" priority="9" operator="between">
      <formula>32.5</formula>
      <formula>49.4</formula>
    </cfRule>
    <cfRule type="cellIs" dxfId="1018" priority="10" operator="between">
      <formula>49.5</formula>
      <formula>66.4</formula>
    </cfRule>
    <cfRule type="cellIs" dxfId="1017" priority="11" operator="between">
      <formula>66.5</formula>
      <formula>82.4</formula>
    </cfRule>
    <cfRule type="cellIs" dxfId="1016" priority="12" operator="between">
      <formula>82.5</formula>
      <formula>100</formula>
    </cfRule>
  </conditionalFormatting>
  <conditionalFormatting sqref="D3:D83">
    <cfRule type="cellIs" dxfId="1015" priority="1" operator="between">
      <formula>0</formula>
      <formula>16.4</formula>
    </cfRule>
    <cfRule type="cellIs" dxfId="1014" priority="2" operator="between">
      <formula>16.5</formula>
      <formula>32.4</formula>
    </cfRule>
    <cfRule type="cellIs" dxfId="1013" priority="3" operator="between">
      <formula>32.5</formula>
      <formula>49.4</formula>
    </cfRule>
    <cfRule type="cellIs" dxfId="1012" priority="4" operator="between">
      <formula>49.5</formula>
      <formula>66.4</formula>
    </cfRule>
    <cfRule type="cellIs" dxfId="1011" priority="5" operator="between">
      <formula>66.5</formula>
      <formula>82.4</formula>
    </cfRule>
    <cfRule type="cellIs" dxfId="1010" priority="6" operator="between">
      <formula>82.5</formula>
      <formula>100</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G11"/>
  <sheetViews>
    <sheetView workbookViewId="0">
      <selection activeCell="A5" sqref="A5"/>
    </sheetView>
  </sheetViews>
  <sheetFormatPr defaultColWidth="8.85546875" defaultRowHeight="14.45"/>
  <cols>
    <col min="1" max="1" width="20.140625" customWidth="1"/>
    <col min="2" max="2" width="18.42578125" customWidth="1"/>
    <col min="3" max="3" width="17.42578125" customWidth="1"/>
    <col min="4" max="4" width="7.42578125" customWidth="1"/>
    <col min="5" max="7" width="21.42578125" customWidth="1"/>
  </cols>
  <sheetData>
    <row r="4" spans="1:7">
      <c r="A4" s="1" t="s">
        <v>1904</v>
      </c>
      <c r="B4" s="1" t="s">
        <v>1904</v>
      </c>
      <c r="C4" s="1" t="s">
        <v>1904</v>
      </c>
      <c r="E4" s="1" t="s">
        <v>1904</v>
      </c>
      <c r="F4" s="1" t="s">
        <v>1904</v>
      </c>
      <c r="G4" s="1" t="s">
        <v>1904</v>
      </c>
    </row>
    <row r="5" spans="1:7">
      <c r="A5" s="1">
        <v>4</v>
      </c>
      <c r="B5" s="1">
        <v>4</v>
      </c>
      <c r="C5" s="1">
        <v>4</v>
      </c>
      <c r="E5" s="2" t="s">
        <v>1905</v>
      </c>
      <c r="F5" s="2" t="s">
        <v>1905</v>
      </c>
      <c r="G5" s="2" t="s">
        <v>1905</v>
      </c>
    </row>
    <row r="6" spans="1:7">
      <c r="A6" s="1">
        <v>3</v>
      </c>
      <c r="B6" s="1">
        <v>2</v>
      </c>
      <c r="C6" s="1">
        <v>0</v>
      </c>
      <c r="E6" s="2" t="s">
        <v>1906</v>
      </c>
      <c r="F6" s="2" t="s">
        <v>1906</v>
      </c>
      <c r="G6" s="2" t="s">
        <v>1906</v>
      </c>
    </row>
    <row r="7" spans="1:7">
      <c r="A7" s="1">
        <v>2</v>
      </c>
      <c r="B7" s="1">
        <v>0</v>
      </c>
      <c r="C7" s="1" t="s">
        <v>1907</v>
      </c>
      <c r="E7" s="2" t="s">
        <v>1908</v>
      </c>
      <c r="F7" s="2" t="s">
        <v>1909</v>
      </c>
      <c r="G7" s="2" t="s">
        <v>1910</v>
      </c>
    </row>
    <row r="8" spans="1:7">
      <c r="A8" s="1">
        <v>1</v>
      </c>
      <c r="B8" s="1" t="s">
        <v>1907</v>
      </c>
      <c r="E8" s="2" t="s">
        <v>1909</v>
      </c>
      <c r="F8" s="2" t="s">
        <v>1910</v>
      </c>
      <c r="G8" s="2" t="s">
        <v>1907</v>
      </c>
    </row>
    <row r="9" spans="1:7">
      <c r="A9" s="1">
        <v>0</v>
      </c>
      <c r="E9" s="2" t="s">
        <v>1911</v>
      </c>
      <c r="F9" s="2" t="s">
        <v>1907</v>
      </c>
      <c r="G9" s="2"/>
    </row>
    <row r="10" spans="1:7">
      <c r="A10" s="1" t="s">
        <v>1907</v>
      </c>
      <c r="E10" s="2" t="s">
        <v>1910</v>
      </c>
      <c r="F10" s="2"/>
      <c r="G10" s="2"/>
    </row>
    <row r="11" spans="1:7">
      <c r="E11" s="2" t="s">
        <v>1907</v>
      </c>
      <c r="F11" s="2"/>
      <c r="G11" s="2"/>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G3" sqref="G3"/>
    </sheetView>
  </sheetViews>
  <sheetFormatPr defaultColWidth="9.140625" defaultRowHeight="17.45"/>
  <cols>
    <col min="1" max="1" width="4.85546875" style="140" customWidth="1"/>
    <col min="2" max="2" width="52.42578125" style="87" customWidth="1"/>
    <col min="3" max="3" width="10.85546875" style="136" customWidth="1"/>
    <col min="4" max="4" width="11.85546875" style="189" customWidth="1"/>
    <col min="5" max="5" width="9.140625" style="95"/>
    <col min="6" max="6" width="3.42578125" style="95" customWidth="1"/>
    <col min="7" max="7" width="3.140625" style="95" customWidth="1"/>
    <col min="8" max="8" width="4.42578125" style="95" customWidth="1"/>
    <col min="9" max="9" width="2.42578125" style="95" customWidth="1"/>
    <col min="10" max="10" width="4.42578125" style="95" customWidth="1"/>
    <col min="11" max="11" width="1.5703125" style="95" customWidth="1"/>
    <col min="12" max="12" width="4.42578125" style="95" customWidth="1"/>
    <col min="13" max="13" width="4.5703125" style="95" customWidth="1"/>
    <col min="14" max="14" width="10" style="95" customWidth="1"/>
    <col min="15" max="16384" width="9.140625" style="95"/>
  </cols>
  <sheetData>
    <row r="1" spans="1:4" ht="60.75" customHeight="1" thickBot="1">
      <c r="A1" s="92"/>
      <c r="B1" s="93"/>
      <c r="C1" s="94" t="s">
        <v>0</v>
      </c>
      <c r="D1" s="174" t="s">
        <v>1</v>
      </c>
    </row>
    <row r="2" spans="1:4" ht="23.25" customHeight="1" thickBot="1">
      <c r="A2" s="96"/>
      <c r="B2" s="97" t="s">
        <v>2</v>
      </c>
      <c r="C2" s="98" t="s">
        <v>3</v>
      </c>
      <c r="D2" s="175">
        <v>44.076901585733104</v>
      </c>
    </row>
    <row r="3" spans="1:4" ht="23.25" customHeight="1">
      <c r="A3" s="99"/>
      <c r="B3" s="100" t="s">
        <v>4</v>
      </c>
      <c r="C3" s="98" t="s">
        <v>5</v>
      </c>
      <c r="D3" s="175">
        <v>58.170289855072468</v>
      </c>
    </row>
    <row r="4" spans="1:4" ht="12" customHeight="1">
      <c r="A4" s="96" t="s">
        <v>6</v>
      </c>
      <c r="B4" s="101" t="s">
        <v>7</v>
      </c>
      <c r="C4" s="102" t="s">
        <v>8</v>
      </c>
      <c r="D4" s="176">
        <v>75</v>
      </c>
    </row>
    <row r="5" spans="1:4" ht="12" customHeight="1">
      <c r="A5" s="103" t="s">
        <v>172</v>
      </c>
      <c r="B5" s="104" t="s">
        <v>173</v>
      </c>
      <c r="C5" s="105"/>
      <c r="D5" s="177">
        <v>50</v>
      </c>
    </row>
    <row r="6" spans="1:4" ht="12" customHeight="1">
      <c r="A6" s="42" t="s">
        <v>174</v>
      </c>
      <c r="B6" s="43" t="s">
        <v>175</v>
      </c>
      <c r="C6" s="106"/>
      <c r="D6" s="178">
        <v>75</v>
      </c>
    </row>
    <row r="7" spans="1:4" ht="12" customHeight="1">
      <c r="A7" s="108" t="s">
        <v>176</v>
      </c>
      <c r="B7" s="109" t="s">
        <v>177</v>
      </c>
      <c r="C7" s="110"/>
      <c r="D7" s="179">
        <v>100</v>
      </c>
    </row>
    <row r="8" spans="1:4" ht="12" customHeight="1">
      <c r="A8" s="96" t="s">
        <v>9</v>
      </c>
      <c r="B8" s="101" t="s">
        <v>10</v>
      </c>
      <c r="C8" s="102" t="s">
        <v>3</v>
      </c>
      <c r="D8" s="176">
        <v>40</v>
      </c>
    </row>
    <row r="9" spans="1:4" ht="12" customHeight="1">
      <c r="A9" s="103" t="s">
        <v>178</v>
      </c>
      <c r="B9" s="104" t="s">
        <v>179</v>
      </c>
      <c r="C9" s="105"/>
      <c r="D9" s="177">
        <v>50</v>
      </c>
    </row>
    <row r="10" spans="1:4" ht="12" customHeight="1">
      <c r="A10" s="42" t="s">
        <v>180</v>
      </c>
      <c r="B10" s="43" t="s">
        <v>181</v>
      </c>
      <c r="C10" s="106"/>
      <c r="D10" s="178">
        <v>25</v>
      </c>
    </row>
    <row r="11" spans="1:4" ht="12" customHeight="1">
      <c r="A11" s="42" t="s">
        <v>182</v>
      </c>
      <c r="B11" s="43" t="s">
        <v>183</v>
      </c>
      <c r="C11" s="106"/>
      <c r="D11" s="178">
        <v>100</v>
      </c>
    </row>
    <row r="12" spans="1:4" ht="12" customHeight="1">
      <c r="A12" s="42" t="s">
        <v>184</v>
      </c>
      <c r="B12" s="43" t="s">
        <v>185</v>
      </c>
      <c r="C12" s="106"/>
      <c r="D12" s="178">
        <v>25</v>
      </c>
    </row>
    <row r="13" spans="1:4" ht="12" customHeight="1">
      <c r="A13" s="42" t="s">
        <v>186</v>
      </c>
      <c r="B13" s="43" t="s">
        <v>187</v>
      </c>
      <c r="C13" s="106"/>
      <c r="D13" s="178">
        <v>0</v>
      </c>
    </row>
    <row r="14" spans="1:4" ht="12" customHeight="1">
      <c r="A14" s="108" t="s">
        <v>188</v>
      </c>
      <c r="B14" s="109" t="s">
        <v>189</v>
      </c>
      <c r="C14" s="110"/>
      <c r="D14" s="179" t="s">
        <v>104</v>
      </c>
    </row>
    <row r="15" spans="1:4" ht="12" customHeight="1">
      <c r="A15" s="96" t="s">
        <v>11</v>
      </c>
      <c r="B15" s="101" t="s">
        <v>12</v>
      </c>
      <c r="C15" s="102" t="s">
        <v>3</v>
      </c>
      <c r="D15" s="176">
        <v>43.75</v>
      </c>
    </row>
    <row r="16" spans="1:4" ht="12" customHeight="1">
      <c r="A16" s="103" t="s">
        <v>190</v>
      </c>
      <c r="B16" s="104" t="s">
        <v>191</v>
      </c>
      <c r="C16" s="105"/>
      <c r="D16" s="177">
        <v>25</v>
      </c>
    </row>
    <row r="17" spans="1:4" ht="12" customHeight="1">
      <c r="A17" s="42" t="s">
        <v>192</v>
      </c>
      <c r="B17" s="43" t="s">
        <v>193</v>
      </c>
      <c r="C17" s="106"/>
      <c r="D17" s="178">
        <v>75</v>
      </c>
    </row>
    <row r="18" spans="1:4" ht="12" customHeight="1">
      <c r="A18" s="42" t="s">
        <v>194</v>
      </c>
      <c r="B18" s="43" t="s">
        <v>195</v>
      </c>
      <c r="C18" s="106"/>
      <c r="D18" s="178">
        <v>25</v>
      </c>
    </row>
    <row r="19" spans="1:4" ht="12" customHeight="1">
      <c r="A19" s="108" t="s">
        <v>196</v>
      </c>
      <c r="B19" s="109" t="s">
        <v>197</v>
      </c>
      <c r="C19" s="110"/>
      <c r="D19" s="179">
        <v>50</v>
      </c>
    </row>
    <row r="20" spans="1:4" ht="12" customHeight="1">
      <c r="A20" s="96" t="s">
        <v>13</v>
      </c>
      <c r="B20" s="101" t="s">
        <v>14</v>
      </c>
      <c r="C20" s="102" t="s">
        <v>8</v>
      </c>
      <c r="D20" s="176">
        <v>66.666666666666671</v>
      </c>
    </row>
    <row r="21" spans="1:4" ht="12" customHeight="1">
      <c r="A21" s="103" t="s">
        <v>198</v>
      </c>
      <c r="B21" s="104" t="s">
        <v>199</v>
      </c>
      <c r="C21" s="105"/>
      <c r="D21" s="177">
        <v>50</v>
      </c>
    </row>
    <row r="22" spans="1:4" ht="12" customHeight="1">
      <c r="A22" s="42" t="s">
        <v>200</v>
      </c>
      <c r="B22" s="43" t="s">
        <v>201</v>
      </c>
      <c r="C22" s="106"/>
      <c r="D22" s="178">
        <v>100</v>
      </c>
    </row>
    <row r="23" spans="1:4" ht="12" customHeight="1">
      <c r="A23" s="108" t="s">
        <v>202</v>
      </c>
      <c r="B23" s="109" t="s">
        <v>203</v>
      </c>
      <c r="C23" s="110"/>
      <c r="D23" s="179">
        <v>50</v>
      </c>
    </row>
    <row r="24" spans="1:4" ht="12" customHeight="1">
      <c r="A24" s="96" t="s">
        <v>15</v>
      </c>
      <c r="B24" s="101" t="s">
        <v>16</v>
      </c>
      <c r="C24" s="102" t="s">
        <v>8</v>
      </c>
      <c r="D24" s="176">
        <v>75</v>
      </c>
    </row>
    <row r="25" spans="1:4" ht="12" customHeight="1">
      <c r="A25" s="103" t="s">
        <v>204</v>
      </c>
      <c r="B25" s="104" t="s">
        <v>205</v>
      </c>
      <c r="C25" s="105"/>
      <c r="D25" s="177">
        <v>100</v>
      </c>
    </row>
    <row r="26" spans="1:4" ht="12" customHeight="1" thickBot="1">
      <c r="A26" s="108" t="s">
        <v>206</v>
      </c>
      <c r="B26" s="109" t="s">
        <v>207</v>
      </c>
      <c r="C26" s="110"/>
      <c r="D26" s="179">
        <v>50</v>
      </c>
    </row>
    <row r="27" spans="1:4" ht="12" customHeight="1" thickBot="1">
      <c r="A27" s="96" t="s">
        <v>17</v>
      </c>
      <c r="B27" s="101" t="s">
        <v>18</v>
      </c>
      <c r="C27" s="102" t="s">
        <v>5</v>
      </c>
      <c r="D27" s="176">
        <v>50</v>
      </c>
    </row>
    <row r="28" spans="1:4" ht="12" customHeight="1">
      <c r="A28" s="103" t="s">
        <v>208</v>
      </c>
      <c r="B28" s="104" t="s">
        <v>209</v>
      </c>
      <c r="C28" s="105"/>
      <c r="D28" s="177">
        <v>50</v>
      </c>
    </row>
    <row r="29" spans="1:4" ht="12" customHeight="1" thickBot="1">
      <c r="A29" s="108" t="s">
        <v>210</v>
      </c>
      <c r="B29" s="109" t="s">
        <v>211</v>
      </c>
      <c r="C29" s="110"/>
      <c r="D29" s="179">
        <v>50</v>
      </c>
    </row>
    <row r="30" spans="1:4" ht="12" customHeight="1" thickBot="1">
      <c r="A30" s="96" t="s">
        <v>19</v>
      </c>
      <c r="B30" s="101" t="s">
        <v>20</v>
      </c>
      <c r="C30" s="102" t="s">
        <v>21</v>
      </c>
      <c r="D30" s="176">
        <v>0</v>
      </c>
    </row>
    <row r="31" spans="1:4" ht="12" customHeight="1">
      <c r="A31" s="103" t="s">
        <v>212</v>
      </c>
      <c r="B31" s="104" t="s">
        <v>213</v>
      </c>
      <c r="C31" s="105"/>
      <c r="D31" s="177">
        <v>0</v>
      </c>
    </row>
    <row r="32" spans="1:4" ht="12" customHeight="1" thickBot="1">
      <c r="A32" s="108" t="s">
        <v>214</v>
      </c>
      <c r="B32" s="109" t="s">
        <v>215</v>
      </c>
      <c r="C32" s="111"/>
      <c r="D32" s="179" t="s">
        <v>104</v>
      </c>
    </row>
    <row r="33" spans="1:4" ht="12" customHeight="1" thickBot="1">
      <c r="A33" s="96" t="s">
        <v>22</v>
      </c>
      <c r="B33" s="101" t="s">
        <v>23</v>
      </c>
      <c r="C33" s="102" t="s">
        <v>8</v>
      </c>
      <c r="D33" s="176">
        <v>75</v>
      </c>
    </row>
    <row r="34" spans="1:4" ht="12" customHeight="1">
      <c r="A34" s="103" t="s">
        <v>216</v>
      </c>
      <c r="B34" s="104" t="s">
        <v>217</v>
      </c>
      <c r="C34" s="105"/>
      <c r="D34" s="177">
        <v>75</v>
      </c>
    </row>
    <row r="35" spans="1:4" ht="12" customHeight="1">
      <c r="A35" s="42" t="s">
        <v>218</v>
      </c>
      <c r="B35" s="43" t="s">
        <v>219</v>
      </c>
      <c r="C35" s="106"/>
      <c r="D35" s="178">
        <v>100</v>
      </c>
    </row>
    <row r="36" spans="1:4" ht="12" customHeight="1" thickBot="1">
      <c r="A36" s="108" t="s">
        <v>220</v>
      </c>
      <c r="B36" s="109" t="s">
        <v>175</v>
      </c>
      <c r="C36" s="110"/>
      <c r="D36" s="179">
        <v>50</v>
      </c>
    </row>
    <row r="37" spans="1:4" ht="12" customHeight="1" thickBot="1">
      <c r="A37" s="96" t="s">
        <v>24</v>
      </c>
      <c r="B37" s="112" t="s">
        <v>25</v>
      </c>
      <c r="C37" s="102" t="s">
        <v>26</v>
      </c>
      <c r="D37" s="176" t="s">
        <v>27</v>
      </c>
    </row>
    <row r="38" spans="1:4" ht="12" customHeight="1" thickBot="1">
      <c r="A38" s="113">
        <v>9</v>
      </c>
      <c r="B38" s="114" t="s">
        <v>25</v>
      </c>
      <c r="C38" s="115"/>
      <c r="D38" s="180" t="s">
        <v>27</v>
      </c>
    </row>
    <row r="39" spans="1:4" ht="12" customHeight="1" thickBot="1">
      <c r="A39" s="96" t="s">
        <v>28</v>
      </c>
      <c r="B39" s="101" t="s">
        <v>29</v>
      </c>
      <c r="C39" s="102" t="s">
        <v>8</v>
      </c>
      <c r="D39" s="176">
        <v>66.666666666666671</v>
      </c>
    </row>
    <row r="40" spans="1:4" ht="12" customHeight="1">
      <c r="A40" s="103" t="s">
        <v>221</v>
      </c>
      <c r="B40" s="104" t="s">
        <v>222</v>
      </c>
      <c r="C40" s="105"/>
      <c r="D40" s="177">
        <v>100</v>
      </c>
    </row>
    <row r="41" spans="1:4" ht="12" customHeight="1">
      <c r="A41" s="42" t="s">
        <v>223</v>
      </c>
      <c r="B41" s="43" t="s">
        <v>224</v>
      </c>
      <c r="C41" s="106"/>
      <c r="D41" s="178">
        <v>50</v>
      </c>
    </row>
    <row r="42" spans="1:4" ht="12" customHeight="1" thickBot="1">
      <c r="A42" s="108" t="s">
        <v>225</v>
      </c>
      <c r="B42" s="109" t="s">
        <v>226</v>
      </c>
      <c r="C42" s="110"/>
      <c r="D42" s="179">
        <v>50</v>
      </c>
    </row>
    <row r="43" spans="1:4" ht="12" customHeight="1" thickBot="1">
      <c r="A43" s="96" t="s">
        <v>30</v>
      </c>
      <c r="B43" s="101" t="s">
        <v>31</v>
      </c>
      <c r="C43" s="102" t="s">
        <v>5</v>
      </c>
      <c r="D43" s="176">
        <v>58.333333333333336</v>
      </c>
    </row>
    <row r="44" spans="1:4" ht="12" customHeight="1">
      <c r="A44" s="103" t="s">
        <v>227</v>
      </c>
      <c r="B44" s="104" t="s">
        <v>228</v>
      </c>
      <c r="C44" s="105"/>
      <c r="D44" s="177">
        <v>50</v>
      </c>
    </row>
    <row r="45" spans="1:4" ht="12" customHeight="1">
      <c r="A45" s="42" t="s">
        <v>229</v>
      </c>
      <c r="B45" s="43" t="s">
        <v>197</v>
      </c>
      <c r="C45" s="106"/>
      <c r="D45" s="178">
        <v>50</v>
      </c>
    </row>
    <row r="46" spans="1:4" ht="12" customHeight="1" thickBot="1">
      <c r="A46" s="108" t="s">
        <v>230</v>
      </c>
      <c r="B46" s="109" t="s">
        <v>231</v>
      </c>
      <c r="C46" s="110"/>
      <c r="D46" s="179">
        <v>75</v>
      </c>
    </row>
    <row r="47" spans="1:4" ht="12" customHeight="1" thickBot="1">
      <c r="A47" s="96" t="s">
        <v>32</v>
      </c>
      <c r="B47" s="101" t="s">
        <v>33</v>
      </c>
      <c r="C47" s="102" t="s">
        <v>34</v>
      </c>
      <c r="D47" s="176">
        <v>87.5</v>
      </c>
    </row>
    <row r="48" spans="1:4" ht="12" customHeight="1">
      <c r="A48" s="103" t="s">
        <v>232</v>
      </c>
      <c r="B48" s="104" t="s">
        <v>233</v>
      </c>
      <c r="C48" s="105"/>
      <c r="D48" s="177">
        <v>75</v>
      </c>
    </row>
    <row r="49" spans="1:4" ht="12" customHeight="1" thickBot="1">
      <c r="A49" s="108" t="s">
        <v>234</v>
      </c>
      <c r="B49" s="109" t="s">
        <v>235</v>
      </c>
      <c r="C49" s="111"/>
      <c r="D49" s="179">
        <v>100</v>
      </c>
    </row>
    <row r="50" spans="1:4" ht="12" customHeight="1" thickBot="1">
      <c r="A50" s="96" t="s">
        <v>35</v>
      </c>
      <c r="B50" s="101" t="s">
        <v>36</v>
      </c>
      <c r="C50" s="102" t="s">
        <v>37</v>
      </c>
      <c r="D50" s="176">
        <v>25</v>
      </c>
    </row>
    <row r="51" spans="1:4" ht="12" customHeight="1">
      <c r="A51" s="103" t="s">
        <v>236</v>
      </c>
      <c r="B51" s="104" t="s">
        <v>173</v>
      </c>
      <c r="C51" s="105"/>
      <c r="D51" s="177">
        <v>50</v>
      </c>
    </row>
    <row r="52" spans="1:4" ht="12" customHeight="1" thickBot="1">
      <c r="A52" s="108" t="s">
        <v>237</v>
      </c>
      <c r="B52" s="109" t="s">
        <v>238</v>
      </c>
      <c r="C52" s="110"/>
      <c r="D52" s="179">
        <v>0</v>
      </c>
    </row>
    <row r="53" spans="1:4" ht="12" customHeight="1" thickBot="1">
      <c r="A53" s="96" t="s">
        <v>38</v>
      </c>
      <c r="B53" s="101" t="s">
        <v>39</v>
      </c>
      <c r="C53" s="102" t="s">
        <v>34</v>
      </c>
      <c r="D53" s="176">
        <v>91.666666666666671</v>
      </c>
    </row>
    <row r="54" spans="1:4" ht="12" customHeight="1">
      <c r="A54" s="103" t="s">
        <v>239</v>
      </c>
      <c r="B54" s="104" t="s">
        <v>240</v>
      </c>
      <c r="C54" s="105"/>
      <c r="D54" s="177">
        <v>100</v>
      </c>
    </row>
    <row r="55" spans="1:4" ht="12" customHeight="1">
      <c r="A55" s="42" t="s">
        <v>241</v>
      </c>
      <c r="B55" s="43" t="s">
        <v>233</v>
      </c>
      <c r="C55" s="106"/>
      <c r="D55" s="178">
        <v>100</v>
      </c>
    </row>
    <row r="56" spans="1:4" ht="12" customHeight="1" thickBot="1">
      <c r="A56" s="108" t="s">
        <v>242</v>
      </c>
      <c r="B56" s="109" t="s">
        <v>243</v>
      </c>
      <c r="C56" s="110"/>
      <c r="D56" s="179">
        <v>75</v>
      </c>
    </row>
    <row r="57" spans="1:4" ht="12" customHeight="1" thickBot="1">
      <c r="A57" s="96" t="s">
        <v>40</v>
      </c>
      <c r="B57" s="101" t="s">
        <v>41</v>
      </c>
      <c r="C57" s="102" t="s">
        <v>8</v>
      </c>
      <c r="D57" s="176">
        <v>75</v>
      </c>
    </row>
    <row r="58" spans="1:4" ht="12" customHeight="1">
      <c r="A58" s="103" t="s">
        <v>244</v>
      </c>
      <c r="B58" s="104" t="s">
        <v>197</v>
      </c>
      <c r="C58" s="105"/>
      <c r="D58" s="177">
        <v>100</v>
      </c>
    </row>
    <row r="59" spans="1:4" ht="12" customHeight="1">
      <c r="A59" s="42" t="s">
        <v>245</v>
      </c>
      <c r="B59" s="43" t="s">
        <v>246</v>
      </c>
      <c r="C59" s="106"/>
      <c r="D59" s="178">
        <v>100</v>
      </c>
    </row>
    <row r="60" spans="1:4" ht="12" customHeight="1" thickBot="1">
      <c r="A60" s="108" t="s">
        <v>247</v>
      </c>
      <c r="B60" s="109" t="s">
        <v>248</v>
      </c>
      <c r="C60" s="110"/>
      <c r="D60" s="179">
        <v>25</v>
      </c>
    </row>
    <row r="61" spans="1:4" ht="12" customHeight="1" thickBot="1">
      <c r="A61" s="96" t="s">
        <v>42</v>
      </c>
      <c r="B61" s="101" t="s">
        <v>43</v>
      </c>
      <c r="C61" s="102" t="s">
        <v>3</v>
      </c>
      <c r="D61" s="176">
        <v>43.75</v>
      </c>
    </row>
    <row r="62" spans="1:4" ht="12" customHeight="1">
      <c r="A62" s="103" t="s">
        <v>249</v>
      </c>
      <c r="B62" s="104" t="s">
        <v>250</v>
      </c>
      <c r="C62" s="105"/>
      <c r="D62" s="177">
        <v>75</v>
      </c>
    </row>
    <row r="63" spans="1:4" ht="12" customHeight="1">
      <c r="A63" s="42" t="s">
        <v>251</v>
      </c>
      <c r="B63" s="43" t="s">
        <v>252</v>
      </c>
      <c r="C63" s="106"/>
      <c r="D63" s="178">
        <v>50</v>
      </c>
    </row>
    <row r="64" spans="1:4" ht="12" customHeight="1">
      <c r="A64" s="42" t="s">
        <v>253</v>
      </c>
      <c r="B64" s="43" t="s">
        <v>254</v>
      </c>
      <c r="C64" s="106"/>
      <c r="D64" s="178">
        <v>0</v>
      </c>
    </row>
    <row r="65" spans="1:4" ht="12" customHeight="1" thickBot="1">
      <c r="A65" s="108" t="s">
        <v>255</v>
      </c>
      <c r="B65" s="109" t="s">
        <v>189</v>
      </c>
      <c r="C65" s="110"/>
      <c r="D65" s="179">
        <v>50</v>
      </c>
    </row>
    <row r="66" spans="1:4" ht="12" customHeight="1" thickBot="1">
      <c r="A66" s="96" t="s">
        <v>44</v>
      </c>
      <c r="B66" s="101" t="s">
        <v>45</v>
      </c>
      <c r="C66" s="102" t="s">
        <v>8</v>
      </c>
      <c r="D66" s="176">
        <v>68.75</v>
      </c>
    </row>
    <row r="67" spans="1:4" ht="12" customHeight="1">
      <c r="A67" s="103" t="s">
        <v>256</v>
      </c>
      <c r="B67" s="104" t="s">
        <v>250</v>
      </c>
      <c r="C67" s="105"/>
      <c r="D67" s="177">
        <v>75</v>
      </c>
    </row>
    <row r="68" spans="1:4" ht="12" customHeight="1">
      <c r="A68" s="42" t="s">
        <v>257</v>
      </c>
      <c r="B68" s="43" t="s">
        <v>219</v>
      </c>
      <c r="C68" s="106"/>
      <c r="D68" s="178">
        <v>100</v>
      </c>
    </row>
    <row r="69" spans="1:4" ht="12" customHeight="1">
      <c r="A69" s="42" t="s">
        <v>258</v>
      </c>
      <c r="B69" s="43" t="s">
        <v>197</v>
      </c>
      <c r="C69" s="106"/>
      <c r="D69" s="178">
        <v>50</v>
      </c>
    </row>
    <row r="70" spans="1:4" ht="12" customHeight="1" thickBot="1">
      <c r="A70" s="108" t="s">
        <v>259</v>
      </c>
      <c r="B70" s="109" t="s">
        <v>189</v>
      </c>
      <c r="C70" s="110"/>
      <c r="D70" s="179">
        <v>50</v>
      </c>
    </row>
    <row r="71" spans="1:4" ht="12" customHeight="1" thickBot="1">
      <c r="A71" s="96" t="s">
        <v>46</v>
      </c>
      <c r="B71" s="101" t="s">
        <v>47</v>
      </c>
      <c r="C71" s="102" t="s">
        <v>8</v>
      </c>
      <c r="D71" s="176">
        <v>66.666666666666671</v>
      </c>
    </row>
    <row r="72" spans="1:4" ht="12" customHeight="1">
      <c r="A72" s="103" t="s">
        <v>260</v>
      </c>
      <c r="B72" s="104" t="s">
        <v>261</v>
      </c>
      <c r="C72" s="105"/>
      <c r="D72" s="177">
        <v>0</v>
      </c>
    </row>
    <row r="73" spans="1:4" ht="12" customHeight="1">
      <c r="A73" s="42" t="s">
        <v>262</v>
      </c>
      <c r="B73" s="43" t="s">
        <v>263</v>
      </c>
      <c r="C73" s="106"/>
      <c r="D73" s="178">
        <v>100</v>
      </c>
    </row>
    <row r="74" spans="1:4" ht="12" customHeight="1">
      <c r="A74" s="42" t="s">
        <v>264</v>
      </c>
      <c r="B74" s="43" t="s">
        <v>265</v>
      </c>
      <c r="C74" s="106"/>
      <c r="D74" s="178">
        <v>100</v>
      </c>
    </row>
    <row r="75" spans="1:4" ht="12" customHeight="1">
      <c r="A75" s="42" t="s">
        <v>266</v>
      </c>
      <c r="B75" s="43" t="s">
        <v>197</v>
      </c>
      <c r="C75" s="106"/>
      <c r="D75" s="178" t="s">
        <v>104</v>
      </c>
    </row>
    <row r="76" spans="1:4" ht="12" customHeight="1" thickBot="1">
      <c r="A76" s="108" t="s">
        <v>267</v>
      </c>
      <c r="B76" s="109" t="s">
        <v>268</v>
      </c>
      <c r="C76" s="110"/>
      <c r="D76" s="179" t="s">
        <v>104</v>
      </c>
    </row>
    <row r="77" spans="1:4" ht="12" customHeight="1" thickBot="1">
      <c r="A77" s="96" t="s">
        <v>48</v>
      </c>
      <c r="B77" s="101" t="s">
        <v>49</v>
      </c>
      <c r="C77" s="102" t="s">
        <v>8</v>
      </c>
      <c r="D77" s="176">
        <v>75</v>
      </c>
    </row>
    <row r="78" spans="1:4" ht="12" customHeight="1">
      <c r="A78" s="103" t="s">
        <v>269</v>
      </c>
      <c r="B78" s="104" t="s">
        <v>270</v>
      </c>
      <c r="C78" s="105"/>
      <c r="D78" s="177">
        <v>100</v>
      </c>
    </row>
    <row r="79" spans="1:4" ht="12" customHeight="1" thickBot="1">
      <c r="A79" s="108" t="s">
        <v>271</v>
      </c>
      <c r="B79" s="109" t="s">
        <v>272</v>
      </c>
      <c r="C79" s="110"/>
      <c r="D79" s="179">
        <v>50</v>
      </c>
    </row>
    <row r="80" spans="1:4" ht="12" customHeight="1" thickBot="1">
      <c r="A80" s="96" t="s">
        <v>50</v>
      </c>
      <c r="B80" s="101" t="s">
        <v>51</v>
      </c>
      <c r="C80" s="102" t="s">
        <v>8</v>
      </c>
      <c r="D80" s="176">
        <v>66.666666666666671</v>
      </c>
    </row>
    <row r="81" spans="1:4" ht="12" customHeight="1">
      <c r="A81" s="103" t="s">
        <v>273</v>
      </c>
      <c r="B81" s="104" t="s">
        <v>274</v>
      </c>
      <c r="C81" s="105"/>
      <c r="D81" s="177">
        <v>100</v>
      </c>
    </row>
    <row r="82" spans="1:4" ht="12" customHeight="1">
      <c r="A82" s="42" t="s">
        <v>275</v>
      </c>
      <c r="B82" s="43" t="s">
        <v>219</v>
      </c>
      <c r="C82" s="106"/>
      <c r="D82" s="178">
        <v>50</v>
      </c>
    </row>
    <row r="83" spans="1:4" ht="12" customHeight="1" thickBot="1">
      <c r="A83" s="108" t="s">
        <v>276</v>
      </c>
      <c r="B83" s="109" t="s">
        <v>175</v>
      </c>
      <c r="C83" s="110"/>
      <c r="D83" s="179">
        <v>50</v>
      </c>
    </row>
    <row r="84" spans="1:4" ht="12" customHeight="1" thickBot="1">
      <c r="A84" s="96" t="s">
        <v>52</v>
      </c>
      <c r="B84" s="101" t="s">
        <v>53</v>
      </c>
      <c r="C84" s="102" t="s">
        <v>5</v>
      </c>
      <c r="D84" s="176">
        <v>62.5</v>
      </c>
    </row>
    <row r="85" spans="1:4" ht="12" customHeight="1">
      <c r="A85" s="103" t="s">
        <v>277</v>
      </c>
      <c r="B85" s="104" t="s">
        <v>219</v>
      </c>
      <c r="C85" s="105"/>
      <c r="D85" s="177">
        <v>75</v>
      </c>
    </row>
    <row r="86" spans="1:4" ht="12" customHeight="1" thickBot="1">
      <c r="A86" s="108" t="s">
        <v>278</v>
      </c>
      <c r="B86" s="109" t="s">
        <v>175</v>
      </c>
      <c r="C86" s="110"/>
      <c r="D86" s="181">
        <v>50</v>
      </c>
    </row>
    <row r="87" spans="1:4" ht="12" customHeight="1" thickBot="1">
      <c r="A87" s="96" t="s">
        <v>54</v>
      </c>
      <c r="B87" s="101" t="s">
        <v>55</v>
      </c>
      <c r="C87" s="102" t="s">
        <v>5</v>
      </c>
      <c r="D87" s="176">
        <v>50</v>
      </c>
    </row>
    <row r="88" spans="1:4" ht="12" customHeight="1">
      <c r="A88" s="103" t="s">
        <v>279</v>
      </c>
      <c r="B88" s="104" t="s">
        <v>280</v>
      </c>
      <c r="C88" s="105"/>
      <c r="D88" s="177">
        <v>50</v>
      </c>
    </row>
    <row r="89" spans="1:4" ht="12" customHeight="1">
      <c r="A89" s="42" t="s">
        <v>281</v>
      </c>
      <c r="B89" s="43" t="s">
        <v>282</v>
      </c>
      <c r="C89" s="106"/>
      <c r="D89" s="178">
        <v>50</v>
      </c>
    </row>
    <row r="90" spans="1:4" ht="12" customHeight="1" thickBot="1">
      <c r="A90" s="108" t="s">
        <v>283</v>
      </c>
      <c r="B90" s="109" t="s">
        <v>284</v>
      </c>
      <c r="C90" s="110"/>
      <c r="D90" s="179">
        <v>50</v>
      </c>
    </row>
    <row r="91" spans="1:4" ht="12" customHeight="1" thickBot="1">
      <c r="A91" s="96" t="s">
        <v>56</v>
      </c>
      <c r="B91" s="101" t="s">
        <v>57</v>
      </c>
      <c r="C91" s="102" t="s">
        <v>8</v>
      </c>
      <c r="D91" s="176">
        <v>75</v>
      </c>
    </row>
    <row r="92" spans="1:4" ht="12" customHeight="1">
      <c r="A92" s="103" t="s">
        <v>285</v>
      </c>
      <c r="B92" s="104" t="s">
        <v>286</v>
      </c>
      <c r="C92" s="105"/>
      <c r="D92" s="178">
        <v>100</v>
      </c>
    </row>
    <row r="93" spans="1:4" ht="12" customHeight="1">
      <c r="A93" s="42" t="s">
        <v>287</v>
      </c>
      <c r="B93" s="43" t="s">
        <v>207</v>
      </c>
      <c r="C93" s="106"/>
      <c r="D93" s="178">
        <v>100</v>
      </c>
    </row>
    <row r="94" spans="1:4" ht="12" customHeight="1" thickBot="1">
      <c r="A94" s="108" t="s">
        <v>288</v>
      </c>
      <c r="B94" s="109" t="s">
        <v>289</v>
      </c>
      <c r="C94" s="106"/>
      <c r="D94" s="179">
        <v>25</v>
      </c>
    </row>
    <row r="95" spans="1:4" ht="12" customHeight="1" thickBot="1">
      <c r="A95" s="96" t="s">
        <v>58</v>
      </c>
      <c r="B95" s="101" t="s">
        <v>59</v>
      </c>
      <c r="C95" s="102" t="s">
        <v>21</v>
      </c>
      <c r="D95" s="176">
        <v>0</v>
      </c>
    </row>
    <row r="96" spans="1:4" ht="12" customHeight="1">
      <c r="A96" s="116" t="s">
        <v>290</v>
      </c>
      <c r="B96" s="117" t="s">
        <v>261</v>
      </c>
      <c r="C96" s="118"/>
      <c r="D96" s="177">
        <v>0</v>
      </c>
    </row>
    <row r="97" spans="1:42" ht="12" customHeight="1">
      <c r="A97" s="83" t="s">
        <v>291</v>
      </c>
      <c r="B97" s="119" t="s">
        <v>292</v>
      </c>
      <c r="C97" s="120"/>
      <c r="D97" s="178" t="s">
        <v>104</v>
      </c>
    </row>
    <row r="98" spans="1:42" ht="12" customHeight="1">
      <c r="A98" s="83" t="s">
        <v>293</v>
      </c>
      <c r="B98" s="43" t="s">
        <v>294</v>
      </c>
      <c r="C98" s="120"/>
      <c r="D98" s="178" t="s">
        <v>104</v>
      </c>
    </row>
    <row r="99" spans="1:42" ht="12" customHeight="1" thickBot="1">
      <c r="A99" s="121" t="s">
        <v>295</v>
      </c>
      <c r="B99" s="122" t="s">
        <v>296</v>
      </c>
      <c r="C99" s="123"/>
      <c r="D99" s="179" t="s">
        <v>104</v>
      </c>
    </row>
    <row r="100" spans="1:42" ht="24" customHeight="1" thickBot="1">
      <c r="A100" s="96"/>
      <c r="B100" s="97" t="s">
        <v>60</v>
      </c>
      <c r="C100" s="98" t="s">
        <v>3</v>
      </c>
      <c r="D100" s="175">
        <v>45.454545454545453</v>
      </c>
    </row>
    <row r="101" spans="1:42" ht="12" customHeight="1" thickBot="1">
      <c r="A101" s="124" t="s">
        <v>61</v>
      </c>
      <c r="B101" s="125" t="s">
        <v>62</v>
      </c>
      <c r="C101" s="102" t="s">
        <v>3</v>
      </c>
      <c r="D101" s="176">
        <v>33.333333333333336</v>
      </c>
    </row>
    <row r="102" spans="1:42" s="107" customFormat="1" ht="12" customHeight="1">
      <c r="A102" s="126" t="s">
        <v>297</v>
      </c>
      <c r="B102" s="127" t="s">
        <v>298</v>
      </c>
      <c r="C102" s="105"/>
      <c r="D102" s="182">
        <v>50</v>
      </c>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row>
    <row r="103" spans="1:42" s="107" customFormat="1" ht="12" customHeight="1">
      <c r="A103" s="128" t="s">
        <v>299</v>
      </c>
      <c r="B103" s="129" t="s">
        <v>300</v>
      </c>
      <c r="C103" s="106"/>
      <c r="D103" s="183">
        <v>25</v>
      </c>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row>
    <row r="104" spans="1:42" s="107" customFormat="1" ht="12" customHeight="1" thickBot="1">
      <c r="A104" s="128" t="s">
        <v>301</v>
      </c>
      <c r="B104" s="129" t="s">
        <v>302</v>
      </c>
      <c r="C104" s="110"/>
      <c r="D104" s="184">
        <v>25</v>
      </c>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row>
    <row r="105" spans="1:42" s="107" customFormat="1" ht="12" customHeight="1" thickBot="1">
      <c r="A105" s="96" t="s">
        <v>63</v>
      </c>
      <c r="B105" s="101" t="s">
        <v>64</v>
      </c>
      <c r="C105" s="102" t="s">
        <v>8</v>
      </c>
      <c r="D105" s="176">
        <v>75</v>
      </c>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row>
    <row r="106" spans="1:42" s="107" customFormat="1" ht="12" customHeight="1">
      <c r="A106" s="128" t="s">
        <v>303</v>
      </c>
      <c r="B106" s="129" t="s">
        <v>268</v>
      </c>
      <c r="C106" s="105"/>
      <c r="D106" s="182">
        <v>75</v>
      </c>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row>
    <row r="107" spans="1:42" s="107" customFormat="1" ht="12" customHeight="1">
      <c r="A107" s="128" t="s">
        <v>304</v>
      </c>
      <c r="B107" s="129" t="s">
        <v>219</v>
      </c>
      <c r="C107" s="106"/>
      <c r="D107" s="183">
        <v>100</v>
      </c>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row>
    <row r="108" spans="1:42" s="107" customFormat="1" ht="12" customHeight="1" thickBot="1">
      <c r="A108" s="130" t="s">
        <v>305</v>
      </c>
      <c r="B108" s="131" t="s">
        <v>197</v>
      </c>
      <c r="C108" s="110"/>
      <c r="D108" s="184">
        <v>50</v>
      </c>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row>
    <row r="109" spans="1:42" s="107" customFormat="1" ht="12" customHeight="1" thickBot="1">
      <c r="A109" s="96" t="s">
        <v>65</v>
      </c>
      <c r="B109" s="101" t="s">
        <v>66</v>
      </c>
      <c r="C109" s="102" t="s">
        <v>21</v>
      </c>
      <c r="D109" s="176">
        <v>0</v>
      </c>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row>
    <row r="110" spans="1:42" s="107" customFormat="1" ht="12" customHeight="1" thickBot="1">
      <c r="A110" s="132">
        <v>26</v>
      </c>
      <c r="B110" s="133" t="s">
        <v>66</v>
      </c>
      <c r="C110" s="106"/>
      <c r="D110" s="185">
        <v>0</v>
      </c>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row>
    <row r="111" spans="1:42" s="107" customFormat="1" ht="12" customHeight="1" thickBot="1">
      <c r="A111" s="96" t="s">
        <v>67</v>
      </c>
      <c r="B111" s="101" t="s">
        <v>68</v>
      </c>
      <c r="C111" s="102" t="s">
        <v>21</v>
      </c>
      <c r="D111" s="176">
        <v>0</v>
      </c>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row>
    <row r="112" spans="1:42" ht="12" customHeight="1" thickBot="1">
      <c r="A112" s="134">
        <v>27</v>
      </c>
      <c r="B112" s="135" t="s">
        <v>68</v>
      </c>
      <c r="D112" s="185">
        <v>0</v>
      </c>
    </row>
    <row r="113" spans="1:42" s="107" customFormat="1" ht="12" customHeight="1" thickBot="1">
      <c r="A113" s="96" t="s">
        <v>69</v>
      </c>
      <c r="B113" s="101" t="s">
        <v>70</v>
      </c>
      <c r="C113" s="102" t="s">
        <v>21</v>
      </c>
      <c r="D113" s="176">
        <v>0</v>
      </c>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row>
    <row r="114" spans="1:42" s="107" customFormat="1" ht="12" customHeight="1">
      <c r="A114" s="128" t="s">
        <v>306</v>
      </c>
      <c r="B114" s="129" t="s">
        <v>233</v>
      </c>
      <c r="C114" s="105"/>
      <c r="D114" s="182">
        <v>0</v>
      </c>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row>
    <row r="115" spans="1:42" s="107" customFormat="1" ht="12" customHeight="1" thickBot="1">
      <c r="A115" s="128" t="s">
        <v>307</v>
      </c>
      <c r="B115" s="129" t="s">
        <v>289</v>
      </c>
      <c r="C115" s="110"/>
      <c r="D115" s="184" t="s">
        <v>104</v>
      </c>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row>
    <row r="116" spans="1:42" s="107" customFormat="1" ht="12" customHeight="1" thickBot="1">
      <c r="A116" s="96" t="s">
        <v>71</v>
      </c>
      <c r="B116" s="101" t="s">
        <v>72</v>
      </c>
      <c r="C116" s="102" t="s">
        <v>8</v>
      </c>
      <c r="D116" s="176">
        <v>66.666666666666671</v>
      </c>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row>
    <row r="117" spans="1:42" s="107" customFormat="1" ht="12" customHeight="1">
      <c r="A117" s="128" t="s">
        <v>308</v>
      </c>
      <c r="B117" s="129" t="s">
        <v>309</v>
      </c>
      <c r="C117" s="105"/>
      <c r="D117" s="182">
        <v>50</v>
      </c>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row>
    <row r="118" spans="1:42" s="107" customFormat="1" ht="12" customHeight="1">
      <c r="A118" s="128" t="s">
        <v>310</v>
      </c>
      <c r="B118" s="129" t="s">
        <v>311</v>
      </c>
      <c r="C118" s="106"/>
      <c r="D118" s="183">
        <v>50</v>
      </c>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row>
    <row r="119" spans="1:42" s="107" customFormat="1" ht="12" customHeight="1" thickBot="1">
      <c r="A119" s="128" t="s">
        <v>312</v>
      </c>
      <c r="B119" s="129" t="s">
        <v>313</v>
      </c>
      <c r="C119" s="110"/>
      <c r="D119" s="184">
        <v>100</v>
      </c>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row>
    <row r="120" spans="1:42" s="107" customFormat="1" ht="12" customHeight="1" thickBot="1">
      <c r="A120" s="96" t="s">
        <v>73</v>
      </c>
      <c r="B120" s="101" t="s">
        <v>74</v>
      </c>
      <c r="C120" s="102" t="s">
        <v>5</v>
      </c>
      <c r="D120" s="176">
        <v>50</v>
      </c>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row>
    <row r="121" spans="1:42" s="107" customFormat="1" ht="12" customHeight="1">
      <c r="A121" s="128" t="s">
        <v>314</v>
      </c>
      <c r="B121" s="129" t="s">
        <v>261</v>
      </c>
      <c r="C121" s="105"/>
      <c r="D121" s="182">
        <v>50</v>
      </c>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row>
    <row r="122" spans="1:42" s="107" customFormat="1" ht="12" customHeight="1">
      <c r="A122" s="128" t="s">
        <v>315</v>
      </c>
      <c r="B122" s="129" t="s">
        <v>316</v>
      </c>
      <c r="C122" s="106"/>
      <c r="D122" s="183" t="s">
        <v>27</v>
      </c>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row>
    <row r="123" spans="1:42" s="107" customFormat="1" ht="12" customHeight="1" thickBot="1">
      <c r="A123" s="128" t="s">
        <v>317</v>
      </c>
      <c r="B123" s="129" t="s">
        <v>175</v>
      </c>
      <c r="C123" s="110"/>
      <c r="D123" s="184">
        <v>50</v>
      </c>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row>
    <row r="124" spans="1:42" s="107" customFormat="1" ht="12" customHeight="1" thickBot="1">
      <c r="A124" s="96" t="s">
        <v>75</v>
      </c>
      <c r="B124" s="101" t="s">
        <v>76</v>
      </c>
      <c r="C124" s="102" t="s">
        <v>5</v>
      </c>
      <c r="D124" s="176">
        <v>50</v>
      </c>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row>
    <row r="125" spans="1:42" s="107" customFormat="1" ht="12" customHeight="1">
      <c r="A125" s="128" t="s">
        <v>318</v>
      </c>
      <c r="B125" s="129" t="s">
        <v>319</v>
      </c>
      <c r="C125" s="105"/>
      <c r="D125" s="182">
        <v>50</v>
      </c>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row>
    <row r="126" spans="1:42" s="107" customFormat="1" ht="12" customHeight="1" thickBot="1">
      <c r="A126" s="128" t="s">
        <v>320</v>
      </c>
      <c r="B126" s="129" t="s">
        <v>197</v>
      </c>
      <c r="C126" s="110"/>
      <c r="D126" s="184">
        <v>50</v>
      </c>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row>
    <row r="127" spans="1:42" s="107" customFormat="1" ht="12" customHeight="1" thickBot="1">
      <c r="A127" s="96" t="s">
        <v>77</v>
      </c>
      <c r="B127" s="101" t="s">
        <v>78</v>
      </c>
      <c r="C127" s="102" t="s">
        <v>5</v>
      </c>
      <c r="D127" s="176">
        <v>50</v>
      </c>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row>
    <row r="128" spans="1:42" s="107" customFormat="1" ht="12" customHeight="1">
      <c r="A128" s="128" t="s">
        <v>321</v>
      </c>
      <c r="B128" s="129" t="s">
        <v>322</v>
      </c>
      <c r="C128" s="105"/>
      <c r="D128" s="182">
        <v>50</v>
      </c>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row>
    <row r="129" spans="1:42" s="107" customFormat="1" ht="12" customHeight="1" thickBot="1">
      <c r="A129" s="128" t="s">
        <v>323</v>
      </c>
      <c r="B129" s="129" t="s">
        <v>197</v>
      </c>
      <c r="C129" s="110"/>
      <c r="D129" s="184">
        <v>50</v>
      </c>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row>
    <row r="130" spans="1:42" s="107" customFormat="1" ht="12" customHeight="1" thickBot="1">
      <c r="A130" s="96" t="s">
        <v>79</v>
      </c>
      <c r="B130" s="101" t="s">
        <v>80</v>
      </c>
      <c r="C130" s="102" t="s">
        <v>34</v>
      </c>
      <c r="D130" s="176">
        <v>87.5</v>
      </c>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row>
    <row r="131" spans="1:42" s="107" customFormat="1" ht="12" customHeight="1">
      <c r="A131" s="128" t="s">
        <v>324</v>
      </c>
      <c r="B131" s="129" t="s">
        <v>325</v>
      </c>
      <c r="C131" s="105"/>
      <c r="D131" s="182">
        <v>100</v>
      </c>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row>
    <row r="132" spans="1:42" s="107" customFormat="1" ht="12" customHeight="1" thickBot="1">
      <c r="A132" s="130" t="s">
        <v>326</v>
      </c>
      <c r="B132" s="131" t="s">
        <v>313</v>
      </c>
      <c r="C132" s="106"/>
      <c r="D132" s="184">
        <v>75</v>
      </c>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row>
    <row r="133" spans="1:42" ht="12" customHeight="1" thickBot="1">
      <c r="A133" s="96" t="s">
        <v>81</v>
      </c>
      <c r="B133" s="101" t="s">
        <v>82</v>
      </c>
      <c r="C133" s="102" t="s">
        <v>34</v>
      </c>
      <c r="D133" s="176">
        <v>87.5</v>
      </c>
    </row>
    <row r="134" spans="1:42" ht="12" customHeight="1">
      <c r="A134" s="128" t="s">
        <v>327</v>
      </c>
      <c r="B134" s="137" t="s">
        <v>240</v>
      </c>
      <c r="C134" s="118"/>
      <c r="D134" s="177">
        <v>50</v>
      </c>
    </row>
    <row r="135" spans="1:42" ht="10.5">
      <c r="A135" s="128" t="s">
        <v>328</v>
      </c>
      <c r="B135" s="137" t="s">
        <v>233</v>
      </c>
      <c r="C135" s="120"/>
      <c r="D135" s="178">
        <v>100</v>
      </c>
    </row>
    <row r="136" spans="1:42" ht="10.5">
      <c r="A136" s="128" t="s">
        <v>329</v>
      </c>
      <c r="B136" s="137" t="s">
        <v>235</v>
      </c>
      <c r="C136" s="120"/>
      <c r="D136" s="178">
        <v>100</v>
      </c>
    </row>
    <row r="137" spans="1:42" ht="11.1" thickBot="1">
      <c r="A137" s="130" t="s">
        <v>330</v>
      </c>
      <c r="B137" s="138" t="s">
        <v>331</v>
      </c>
      <c r="C137" s="123"/>
      <c r="D137" s="179">
        <v>100</v>
      </c>
    </row>
    <row r="138" spans="1:42" ht="26.25" customHeight="1" thickBot="1">
      <c r="A138" s="96"/>
      <c r="B138" s="97" t="s">
        <v>83</v>
      </c>
      <c r="C138" s="98" t="s">
        <v>5</v>
      </c>
      <c r="D138" s="175">
        <v>61.848958333333336</v>
      </c>
    </row>
    <row r="139" spans="1:42" s="107" customFormat="1" ht="12" customHeight="1" thickBot="1">
      <c r="A139" s="96" t="s">
        <v>84</v>
      </c>
      <c r="B139" s="101" t="s">
        <v>85</v>
      </c>
      <c r="C139" s="102" t="s">
        <v>3</v>
      </c>
      <c r="D139" s="176">
        <v>37.5</v>
      </c>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row>
    <row r="140" spans="1:42" ht="12" customHeight="1">
      <c r="A140" s="42" t="s">
        <v>332</v>
      </c>
      <c r="B140" s="43" t="s">
        <v>333</v>
      </c>
      <c r="C140" s="105"/>
      <c r="D140" s="177">
        <v>25</v>
      </c>
    </row>
    <row r="141" spans="1:42" ht="12" customHeight="1">
      <c r="A141" s="42" t="s">
        <v>334</v>
      </c>
      <c r="B141" s="43" t="s">
        <v>335</v>
      </c>
      <c r="C141" s="106"/>
      <c r="D141" s="186">
        <v>50</v>
      </c>
    </row>
    <row r="142" spans="1:42" ht="12" customHeight="1" thickBot="1">
      <c r="A142" s="42" t="s">
        <v>336</v>
      </c>
      <c r="B142" s="43" t="s">
        <v>337</v>
      </c>
      <c r="C142" s="110"/>
      <c r="D142" s="187" t="s">
        <v>149</v>
      </c>
    </row>
    <row r="143" spans="1:42" ht="12" customHeight="1" thickBot="1">
      <c r="A143" s="96" t="s">
        <v>86</v>
      </c>
      <c r="B143" s="101" t="s">
        <v>87</v>
      </c>
      <c r="C143" s="102" t="s">
        <v>34</v>
      </c>
      <c r="D143" s="176">
        <v>100</v>
      </c>
    </row>
    <row r="144" spans="1:42" ht="12" customHeight="1">
      <c r="A144" s="42" t="s">
        <v>338</v>
      </c>
      <c r="B144" s="43" t="s">
        <v>339</v>
      </c>
      <c r="C144" s="105"/>
      <c r="D144" s="177">
        <v>100</v>
      </c>
    </row>
    <row r="145" spans="1:4" ht="12" customHeight="1" thickBot="1">
      <c r="A145" s="42" t="s">
        <v>340</v>
      </c>
      <c r="B145" s="43" t="s">
        <v>341</v>
      </c>
      <c r="C145" s="110"/>
      <c r="D145" s="187">
        <v>100</v>
      </c>
    </row>
    <row r="146" spans="1:4" ht="12" customHeight="1" thickBot="1">
      <c r="A146" s="96" t="s">
        <v>88</v>
      </c>
      <c r="B146" s="101" t="s">
        <v>89</v>
      </c>
      <c r="C146" s="102" t="s">
        <v>37</v>
      </c>
      <c r="D146" s="176">
        <v>16.666666666666668</v>
      </c>
    </row>
    <row r="147" spans="1:4" ht="12" customHeight="1">
      <c r="A147" s="42" t="s">
        <v>342</v>
      </c>
      <c r="B147" s="43" t="s">
        <v>343</v>
      </c>
      <c r="C147" s="105"/>
      <c r="D147" s="177">
        <v>25</v>
      </c>
    </row>
    <row r="148" spans="1:4" ht="12" customHeight="1">
      <c r="A148" s="42" t="s">
        <v>344</v>
      </c>
      <c r="B148" s="43" t="s">
        <v>345</v>
      </c>
      <c r="C148" s="106"/>
      <c r="D148" s="186">
        <v>25</v>
      </c>
    </row>
    <row r="149" spans="1:4" ht="12" customHeight="1" thickBot="1">
      <c r="A149" s="42" t="s">
        <v>346</v>
      </c>
      <c r="B149" s="43" t="s">
        <v>175</v>
      </c>
      <c r="C149" s="110"/>
      <c r="D149" s="187">
        <v>0</v>
      </c>
    </row>
    <row r="150" spans="1:4" ht="12" customHeight="1" thickBot="1">
      <c r="A150" s="96" t="s">
        <v>90</v>
      </c>
      <c r="B150" s="101" t="s">
        <v>91</v>
      </c>
      <c r="C150" s="102" t="s">
        <v>3</v>
      </c>
      <c r="D150" s="176">
        <v>33.333333333333336</v>
      </c>
    </row>
    <row r="151" spans="1:4" ht="12" customHeight="1">
      <c r="A151" s="42" t="s">
        <v>347</v>
      </c>
      <c r="B151" s="43" t="s">
        <v>348</v>
      </c>
      <c r="C151" s="105"/>
      <c r="D151" s="177">
        <v>50</v>
      </c>
    </row>
    <row r="152" spans="1:4" ht="12" customHeight="1">
      <c r="A152" s="42" t="s">
        <v>349</v>
      </c>
      <c r="B152" s="43" t="s">
        <v>350</v>
      </c>
      <c r="C152" s="106"/>
      <c r="D152" s="186">
        <v>50</v>
      </c>
    </row>
    <row r="153" spans="1:4" ht="12" customHeight="1" thickBot="1">
      <c r="A153" s="42" t="s">
        <v>351</v>
      </c>
      <c r="B153" s="43" t="s">
        <v>352</v>
      </c>
      <c r="C153" s="110"/>
      <c r="D153" s="187">
        <v>0</v>
      </c>
    </row>
    <row r="154" spans="1:4" ht="12" customHeight="1" thickBot="1">
      <c r="A154" s="96" t="s">
        <v>92</v>
      </c>
      <c r="B154" s="101" t="s">
        <v>93</v>
      </c>
      <c r="C154" s="102" t="s">
        <v>8</v>
      </c>
      <c r="D154" s="176">
        <v>66.666666666666671</v>
      </c>
    </row>
    <row r="155" spans="1:4" ht="12" customHeight="1">
      <c r="A155" s="42" t="s">
        <v>353</v>
      </c>
      <c r="B155" s="43" t="s">
        <v>354</v>
      </c>
      <c r="C155" s="105"/>
      <c r="D155" s="177">
        <v>50</v>
      </c>
    </row>
    <row r="156" spans="1:4" ht="12" customHeight="1">
      <c r="A156" s="42" t="s">
        <v>355</v>
      </c>
      <c r="B156" s="43" t="s">
        <v>197</v>
      </c>
      <c r="C156" s="106"/>
      <c r="D156" s="186">
        <v>50</v>
      </c>
    </row>
    <row r="157" spans="1:4" ht="12" customHeight="1" thickBot="1">
      <c r="A157" s="42" t="s">
        <v>356</v>
      </c>
      <c r="B157" s="43" t="s">
        <v>357</v>
      </c>
      <c r="C157" s="110"/>
      <c r="D157" s="187">
        <v>100</v>
      </c>
    </row>
    <row r="158" spans="1:4" ht="12" customHeight="1" thickBot="1">
      <c r="A158" s="96" t="s">
        <v>94</v>
      </c>
      <c r="B158" s="101" t="s">
        <v>95</v>
      </c>
      <c r="C158" s="102" t="s">
        <v>34</v>
      </c>
      <c r="D158" s="176">
        <v>100</v>
      </c>
    </row>
    <row r="159" spans="1:4" ht="12" customHeight="1">
      <c r="A159" s="42" t="s">
        <v>358</v>
      </c>
      <c r="B159" s="43" t="s">
        <v>359</v>
      </c>
      <c r="C159" s="105"/>
      <c r="D159" s="177">
        <v>100</v>
      </c>
    </row>
    <row r="160" spans="1:4" ht="12" customHeight="1" thickBot="1">
      <c r="A160" s="42" t="s">
        <v>360</v>
      </c>
      <c r="B160" s="43" t="s">
        <v>361</v>
      </c>
      <c r="C160" s="110"/>
      <c r="D160" s="187">
        <v>100</v>
      </c>
    </row>
    <row r="161" spans="1:4" ht="12" customHeight="1" thickBot="1">
      <c r="A161" s="96" t="s">
        <v>96</v>
      </c>
      <c r="B161" s="101" t="s">
        <v>97</v>
      </c>
      <c r="C161" s="102" t="s">
        <v>34</v>
      </c>
      <c r="D161" s="176">
        <v>100</v>
      </c>
    </row>
    <row r="162" spans="1:4" ht="12" customHeight="1">
      <c r="A162" s="42" t="s">
        <v>362</v>
      </c>
      <c r="B162" s="43" t="s">
        <v>235</v>
      </c>
      <c r="C162" s="105"/>
      <c r="D162" s="177">
        <v>100</v>
      </c>
    </row>
    <row r="163" spans="1:4" ht="12" customHeight="1">
      <c r="A163" s="42" t="s">
        <v>363</v>
      </c>
      <c r="B163" s="43" t="s">
        <v>354</v>
      </c>
      <c r="C163" s="106"/>
      <c r="D163" s="186">
        <v>100</v>
      </c>
    </row>
    <row r="164" spans="1:4" ht="12" customHeight="1" thickBot="1">
      <c r="A164" s="42" t="s">
        <v>364</v>
      </c>
      <c r="B164" s="43" t="s">
        <v>197</v>
      </c>
      <c r="C164" s="110"/>
      <c r="D164" s="187">
        <v>100</v>
      </c>
    </row>
    <row r="165" spans="1:4" ht="12" customHeight="1" thickBot="1">
      <c r="A165" s="96" t="s">
        <v>98</v>
      </c>
      <c r="B165" s="101" t="s">
        <v>99</v>
      </c>
      <c r="C165" s="102" t="s">
        <v>3</v>
      </c>
      <c r="D165" s="176">
        <v>41.666666666666664</v>
      </c>
    </row>
    <row r="166" spans="1:4" ht="12" customHeight="1">
      <c r="A166" s="42" t="s">
        <v>365</v>
      </c>
      <c r="B166" s="43" t="s">
        <v>366</v>
      </c>
      <c r="C166" s="105"/>
      <c r="D166" s="177">
        <v>50</v>
      </c>
    </row>
    <row r="167" spans="1:4" ht="12" customHeight="1">
      <c r="A167" s="42" t="s">
        <v>367</v>
      </c>
      <c r="B167" s="43" t="s">
        <v>268</v>
      </c>
      <c r="C167" s="106"/>
      <c r="D167" s="186">
        <v>25</v>
      </c>
    </row>
    <row r="168" spans="1:4" ht="12" customHeight="1" thickBot="1">
      <c r="A168" s="42" t="s">
        <v>368</v>
      </c>
      <c r="B168" s="43" t="s">
        <v>197</v>
      </c>
      <c r="C168" s="110"/>
      <c r="D168" s="187">
        <v>50</v>
      </c>
    </row>
    <row r="169" spans="1:4" ht="12" customHeight="1" thickBot="1">
      <c r="A169" s="96" t="s">
        <v>100</v>
      </c>
      <c r="B169" s="101" t="s">
        <v>101</v>
      </c>
      <c r="C169" s="102" t="s">
        <v>34</v>
      </c>
      <c r="D169" s="176">
        <v>93.75</v>
      </c>
    </row>
    <row r="170" spans="1:4" ht="12" customHeight="1">
      <c r="A170" s="42" t="s">
        <v>369</v>
      </c>
      <c r="B170" s="43" t="s">
        <v>366</v>
      </c>
      <c r="C170" s="105"/>
      <c r="D170" s="177">
        <v>75</v>
      </c>
    </row>
    <row r="171" spans="1:4" ht="12" customHeight="1">
      <c r="A171" s="42" t="s">
        <v>370</v>
      </c>
      <c r="B171" s="43" t="s">
        <v>371</v>
      </c>
      <c r="C171" s="106"/>
      <c r="D171" s="186">
        <v>100</v>
      </c>
    </row>
    <row r="172" spans="1:4" ht="12" customHeight="1">
      <c r="A172" s="42" t="s">
        <v>372</v>
      </c>
      <c r="B172" s="43" t="s">
        <v>233</v>
      </c>
      <c r="C172" s="106"/>
      <c r="D172" s="186">
        <v>100</v>
      </c>
    </row>
    <row r="173" spans="1:4" ht="12" customHeight="1" thickBot="1">
      <c r="A173" s="42" t="s">
        <v>373</v>
      </c>
      <c r="B173" s="43" t="s">
        <v>374</v>
      </c>
      <c r="C173" s="110"/>
      <c r="D173" s="187">
        <v>100</v>
      </c>
    </row>
    <row r="174" spans="1:4" ht="12" customHeight="1" thickBot="1">
      <c r="A174" s="96" t="s">
        <v>102</v>
      </c>
      <c r="B174" s="101" t="s">
        <v>103</v>
      </c>
      <c r="C174" s="102" t="s">
        <v>26</v>
      </c>
      <c r="D174" s="176" t="s">
        <v>104</v>
      </c>
    </row>
    <row r="175" spans="1:4" ht="12" customHeight="1">
      <c r="A175" s="42" t="s">
        <v>375</v>
      </c>
      <c r="B175" s="43" t="s">
        <v>376</v>
      </c>
      <c r="C175" s="105"/>
      <c r="D175" s="177" t="s">
        <v>104</v>
      </c>
    </row>
    <row r="176" spans="1:4" ht="12" customHeight="1">
      <c r="A176" s="42" t="s">
        <v>377</v>
      </c>
      <c r="B176" s="43" t="s">
        <v>339</v>
      </c>
      <c r="C176" s="106"/>
      <c r="D176" s="186" t="s">
        <v>104</v>
      </c>
    </row>
    <row r="177" spans="1:4" ht="12" customHeight="1" thickBot="1">
      <c r="A177" s="42" t="s">
        <v>378</v>
      </c>
      <c r="B177" s="43" t="s">
        <v>341</v>
      </c>
      <c r="C177" s="110"/>
      <c r="D177" s="187" t="s">
        <v>104</v>
      </c>
    </row>
    <row r="178" spans="1:4" ht="12" customHeight="1" thickBot="1">
      <c r="A178" s="96" t="s">
        <v>105</v>
      </c>
      <c r="B178" s="101" t="s">
        <v>106</v>
      </c>
      <c r="C178" s="102" t="s">
        <v>34</v>
      </c>
      <c r="D178" s="176">
        <v>100</v>
      </c>
    </row>
    <row r="179" spans="1:4" ht="12" customHeight="1">
      <c r="A179" s="42" t="s">
        <v>379</v>
      </c>
      <c r="B179" s="43" t="s">
        <v>376</v>
      </c>
      <c r="C179" s="105"/>
      <c r="D179" s="177">
        <v>100</v>
      </c>
    </row>
    <row r="180" spans="1:4" ht="12" customHeight="1">
      <c r="A180" s="42" t="s">
        <v>380</v>
      </c>
      <c r="B180" s="43" t="s">
        <v>339</v>
      </c>
      <c r="C180" s="106"/>
      <c r="D180" s="186">
        <v>100</v>
      </c>
    </row>
    <row r="181" spans="1:4" ht="12" customHeight="1" thickBot="1">
      <c r="A181" s="42" t="s">
        <v>381</v>
      </c>
      <c r="B181" s="43" t="s">
        <v>341</v>
      </c>
      <c r="C181" s="110"/>
      <c r="D181" s="187">
        <v>100</v>
      </c>
    </row>
    <row r="182" spans="1:4" ht="12" customHeight="1" thickBot="1">
      <c r="A182" s="96" t="s">
        <v>107</v>
      </c>
      <c r="B182" s="101" t="s">
        <v>108</v>
      </c>
      <c r="C182" s="102" t="s">
        <v>34</v>
      </c>
      <c r="D182" s="176">
        <v>100</v>
      </c>
    </row>
    <row r="183" spans="1:4" ht="12" customHeight="1" thickBot="1">
      <c r="A183" s="42">
        <v>45</v>
      </c>
      <c r="B183" s="43" t="s">
        <v>108</v>
      </c>
      <c r="C183" s="115"/>
      <c r="D183" s="180">
        <v>100</v>
      </c>
    </row>
    <row r="184" spans="1:4" ht="12" customHeight="1" thickBot="1">
      <c r="A184" s="96" t="s">
        <v>109</v>
      </c>
      <c r="B184" s="101" t="s">
        <v>110</v>
      </c>
      <c r="C184" s="102" t="s">
        <v>21</v>
      </c>
      <c r="D184" s="176">
        <v>0</v>
      </c>
    </row>
    <row r="185" spans="1:4" ht="12" customHeight="1">
      <c r="A185" s="42" t="s">
        <v>382</v>
      </c>
      <c r="B185" s="43" t="s">
        <v>383</v>
      </c>
      <c r="C185" s="105"/>
      <c r="D185" s="177">
        <v>0</v>
      </c>
    </row>
    <row r="186" spans="1:4" ht="12" customHeight="1">
      <c r="A186" s="42" t="s">
        <v>384</v>
      </c>
      <c r="B186" s="43" t="s">
        <v>197</v>
      </c>
      <c r="C186" s="106"/>
      <c r="D186" s="186" t="s">
        <v>104</v>
      </c>
    </row>
    <row r="187" spans="1:4" ht="12" customHeight="1">
      <c r="A187" s="42" t="s">
        <v>385</v>
      </c>
      <c r="B187" s="43" t="s">
        <v>341</v>
      </c>
      <c r="C187" s="106"/>
      <c r="D187" s="186" t="s">
        <v>104</v>
      </c>
    </row>
    <row r="188" spans="1:4" ht="12" customHeight="1" thickBot="1">
      <c r="A188" s="42" t="s">
        <v>386</v>
      </c>
      <c r="B188" s="43" t="s">
        <v>387</v>
      </c>
      <c r="C188" s="110"/>
      <c r="D188" s="187" t="s">
        <v>104</v>
      </c>
    </row>
    <row r="189" spans="1:4" ht="12" customHeight="1" thickBot="1">
      <c r="A189" s="96" t="s">
        <v>111</v>
      </c>
      <c r="B189" s="101" t="s">
        <v>112</v>
      </c>
      <c r="C189" s="102" t="s">
        <v>21</v>
      </c>
      <c r="D189" s="176">
        <v>0</v>
      </c>
    </row>
    <row r="190" spans="1:4" ht="12" customHeight="1">
      <c r="A190" s="42" t="s">
        <v>388</v>
      </c>
      <c r="B190" s="43" t="s">
        <v>383</v>
      </c>
      <c r="C190" s="105"/>
      <c r="D190" s="177">
        <v>0</v>
      </c>
    </row>
    <row r="191" spans="1:4" ht="12" customHeight="1">
      <c r="A191" s="42" t="s">
        <v>389</v>
      </c>
      <c r="B191" s="43" t="s">
        <v>197</v>
      </c>
      <c r="C191" s="106"/>
      <c r="D191" s="186" t="s">
        <v>104</v>
      </c>
    </row>
    <row r="192" spans="1:4" ht="12" customHeight="1">
      <c r="A192" s="42" t="s">
        <v>390</v>
      </c>
      <c r="B192" s="43" t="s">
        <v>341</v>
      </c>
      <c r="C192" s="106"/>
      <c r="D192" s="186" t="s">
        <v>104</v>
      </c>
    </row>
    <row r="193" spans="1:4" ht="12" customHeight="1" thickBot="1">
      <c r="A193" s="42" t="s">
        <v>391</v>
      </c>
      <c r="B193" s="43" t="s">
        <v>387</v>
      </c>
      <c r="C193" s="110"/>
      <c r="D193" s="187" t="s">
        <v>104</v>
      </c>
    </row>
    <row r="194" spans="1:4" ht="12" customHeight="1" thickBot="1">
      <c r="A194" s="96" t="s">
        <v>113</v>
      </c>
      <c r="B194" s="101" t="s">
        <v>114</v>
      </c>
      <c r="C194" s="102" t="s">
        <v>3</v>
      </c>
      <c r="D194" s="176">
        <v>33.333333333333336</v>
      </c>
    </row>
    <row r="195" spans="1:4" ht="12" customHeight="1">
      <c r="A195" s="42" t="s">
        <v>392</v>
      </c>
      <c r="B195" s="43" t="s">
        <v>233</v>
      </c>
      <c r="C195" s="105"/>
      <c r="D195" s="177">
        <v>50</v>
      </c>
    </row>
    <row r="196" spans="1:4" ht="12" customHeight="1">
      <c r="A196" s="42" t="s">
        <v>393</v>
      </c>
      <c r="B196" s="43" t="s">
        <v>224</v>
      </c>
      <c r="C196" s="106"/>
      <c r="D196" s="186">
        <v>25</v>
      </c>
    </row>
    <row r="197" spans="1:4" ht="12" customHeight="1" thickBot="1">
      <c r="A197" s="42" t="s">
        <v>394</v>
      </c>
      <c r="B197" s="43" t="s">
        <v>395</v>
      </c>
      <c r="C197" s="110"/>
      <c r="D197" s="187">
        <v>25</v>
      </c>
    </row>
    <row r="198" spans="1:4" ht="12" customHeight="1" thickBot="1">
      <c r="A198" s="96" t="s">
        <v>115</v>
      </c>
      <c r="B198" s="101" t="s">
        <v>116</v>
      </c>
      <c r="C198" s="102" t="s">
        <v>34</v>
      </c>
      <c r="D198" s="176">
        <v>91.666666666666671</v>
      </c>
    </row>
    <row r="199" spans="1:4" ht="12" customHeight="1">
      <c r="A199" s="42" t="s">
        <v>396</v>
      </c>
      <c r="B199" s="43" t="s">
        <v>376</v>
      </c>
      <c r="C199" s="105"/>
      <c r="D199" s="177">
        <v>100</v>
      </c>
    </row>
    <row r="200" spans="1:4" ht="12" customHeight="1">
      <c r="A200" s="42" t="s">
        <v>397</v>
      </c>
      <c r="B200" s="43" t="s">
        <v>197</v>
      </c>
      <c r="C200" s="106"/>
      <c r="D200" s="186">
        <v>100</v>
      </c>
    </row>
    <row r="201" spans="1:4" ht="12" customHeight="1" thickBot="1">
      <c r="A201" s="42" t="s">
        <v>398</v>
      </c>
      <c r="B201" s="43" t="s">
        <v>175</v>
      </c>
      <c r="C201" s="110"/>
      <c r="D201" s="187">
        <v>75</v>
      </c>
    </row>
    <row r="202" spans="1:4" ht="12" customHeight="1" thickBot="1">
      <c r="A202" s="96" t="s">
        <v>117</v>
      </c>
      <c r="B202" s="101" t="s">
        <v>118</v>
      </c>
      <c r="C202" s="102" t="s">
        <v>8</v>
      </c>
      <c r="D202" s="176">
        <v>75</v>
      </c>
    </row>
    <row r="203" spans="1:4" ht="12" customHeight="1">
      <c r="A203" s="42" t="s">
        <v>399</v>
      </c>
      <c r="B203" s="43" t="s">
        <v>261</v>
      </c>
      <c r="C203" s="105"/>
      <c r="D203" s="177">
        <v>100</v>
      </c>
    </row>
    <row r="204" spans="1:4" ht="12" customHeight="1">
      <c r="A204" s="42" t="s">
        <v>400</v>
      </c>
      <c r="B204" s="43" t="s">
        <v>341</v>
      </c>
      <c r="C204" s="106"/>
      <c r="D204" s="186">
        <v>75</v>
      </c>
    </row>
    <row r="205" spans="1:4" ht="12" customHeight="1" thickBot="1">
      <c r="A205" s="108" t="s">
        <v>401</v>
      </c>
      <c r="B205" s="109" t="s">
        <v>313</v>
      </c>
      <c r="C205" s="106"/>
      <c r="D205" s="187">
        <v>50</v>
      </c>
    </row>
    <row r="206" spans="1:4" ht="24.75" customHeight="1" thickBot="1">
      <c r="A206" s="96"/>
      <c r="B206" s="97" t="s">
        <v>119</v>
      </c>
      <c r="C206" s="98" t="s">
        <v>21</v>
      </c>
      <c r="D206" s="175">
        <v>0</v>
      </c>
    </row>
    <row r="207" spans="1:4" ht="12" customHeight="1" thickBot="1">
      <c r="A207" s="96" t="s">
        <v>120</v>
      </c>
      <c r="B207" s="101" t="s">
        <v>121</v>
      </c>
      <c r="C207" s="102" t="s">
        <v>21</v>
      </c>
      <c r="D207" s="176">
        <v>0</v>
      </c>
    </row>
    <row r="208" spans="1:4" ht="12" customHeight="1">
      <c r="A208" s="42" t="s">
        <v>402</v>
      </c>
      <c r="B208" s="43" t="s">
        <v>403</v>
      </c>
      <c r="C208" s="105"/>
      <c r="D208" s="177">
        <v>0</v>
      </c>
    </row>
    <row r="209" spans="1:4" ht="12" customHeight="1" thickBot="1">
      <c r="A209" s="42" t="s">
        <v>404</v>
      </c>
      <c r="B209" s="43" t="s">
        <v>197</v>
      </c>
      <c r="C209" s="110"/>
      <c r="D209" s="187" t="s">
        <v>104</v>
      </c>
    </row>
    <row r="210" spans="1:4" ht="12" customHeight="1" thickBot="1">
      <c r="A210" s="96" t="s">
        <v>122</v>
      </c>
      <c r="B210" s="101" t="s">
        <v>123</v>
      </c>
      <c r="C210" s="102" t="s">
        <v>21</v>
      </c>
      <c r="D210" s="176">
        <v>0</v>
      </c>
    </row>
    <row r="211" spans="1:4" ht="12" customHeight="1" thickBot="1">
      <c r="A211" s="42">
        <v>52</v>
      </c>
      <c r="B211" s="43" t="s">
        <v>123</v>
      </c>
      <c r="C211" s="115"/>
      <c r="D211" s="180">
        <v>0</v>
      </c>
    </row>
    <row r="212" spans="1:4" ht="12" customHeight="1" thickBot="1">
      <c r="A212" s="96" t="s">
        <v>124</v>
      </c>
      <c r="B212" s="101" t="s">
        <v>125</v>
      </c>
      <c r="C212" s="102" t="s">
        <v>21</v>
      </c>
      <c r="D212" s="176">
        <v>0</v>
      </c>
    </row>
    <row r="213" spans="1:4" ht="12" customHeight="1">
      <c r="A213" s="42" t="s">
        <v>405</v>
      </c>
      <c r="B213" s="43" t="s">
        <v>406</v>
      </c>
      <c r="C213" s="105"/>
      <c r="D213" s="177">
        <v>0</v>
      </c>
    </row>
    <row r="214" spans="1:4" ht="12" customHeight="1" thickBot="1">
      <c r="A214" s="42" t="s">
        <v>407</v>
      </c>
      <c r="B214" s="43" t="s">
        <v>408</v>
      </c>
      <c r="C214" s="110"/>
      <c r="D214" s="187">
        <v>0</v>
      </c>
    </row>
    <row r="215" spans="1:4" ht="12" customHeight="1" thickBot="1">
      <c r="A215" s="96" t="s">
        <v>126</v>
      </c>
      <c r="B215" s="101" t="s">
        <v>127</v>
      </c>
      <c r="C215" s="102" t="s">
        <v>21</v>
      </c>
      <c r="D215" s="176">
        <v>0</v>
      </c>
    </row>
    <row r="216" spans="1:4" ht="12" customHeight="1">
      <c r="A216" s="42" t="s">
        <v>409</v>
      </c>
      <c r="B216" s="43" t="s">
        <v>410</v>
      </c>
      <c r="C216" s="105"/>
      <c r="D216" s="177">
        <v>0</v>
      </c>
    </row>
    <row r="217" spans="1:4" ht="12" customHeight="1">
      <c r="A217" s="42" t="s">
        <v>411</v>
      </c>
      <c r="B217" s="43" t="s">
        <v>412</v>
      </c>
      <c r="C217" s="106"/>
      <c r="D217" s="186">
        <v>0</v>
      </c>
    </row>
    <row r="218" spans="1:4" ht="12" customHeight="1" thickBot="1">
      <c r="A218" s="42" t="s">
        <v>413</v>
      </c>
      <c r="B218" s="43" t="s">
        <v>197</v>
      </c>
      <c r="C218" s="106"/>
      <c r="D218" s="187" t="s">
        <v>104</v>
      </c>
    </row>
    <row r="219" spans="1:4" ht="12" customHeight="1" thickBot="1">
      <c r="A219" s="96" t="s">
        <v>128</v>
      </c>
      <c r="B219" s="101" t="s">
        <v>129</v>
      </c>
      <c r="C219" s="102" t="s">
        <v>21</v>
      </c>
      <c r="D219" s="176">
        <v>0</v>
      </c>
    </row>
    <row r="220" spans="1:4" ht="12" customHeight="1">
      <c r="A220" s="42" t="s">
        <v>414</v>
      </c>
      <c r="B220" s="43" t="s">
        <v>233</v>
      </c>
      <c r="C220" s="105"/>
      <c r="D220" s="177">
        <v>0</v>
      </c>
    </row>
    <row r="221" spans="1:4" ht="12" customHeight="1" thickBot="1">
      <c r="A221" s="42" t="s">
        <v>415</v>
      </c>
      <c r="B221" s="43" t="s">
        <v>387</v>
      </c>
      <c r="C221" s="110"/>
      <c r="D221" s="187">
        <v>0</v>
      </c>
    </row>
    <row r="222" spans="1:4" ht="12" customHeight="1" thickBot="1">
      <c r="A222" s="96" t="s">
        <v>130</v>
      </c>
      <c r="B222" s="101" t="s">
        <v>131</v>
      </c>
      <c r="C222" s="102" t="s">
        <v>26</v>
      </c>
      <c r="D222" s="176" t="s">
        <v>27</v>
      </c>
    </row>
    <row r="223" spans="1:4" ht="12" customHeight="1">
      <c r="A223" s="42" t="s">
        <v>416</v>
      </c>
      <c r="B223" s="43" t="s">
        <v>417</v>
      </c>
      <c r="C223" s="105"/>
      <c r="D223" s="177" t="s">
        <v>27</v>
      </c>
    </row>
    <row r="224" spans="1:4" ht="12" customHeight="1">
      <c r="A224" s="42" t="s">
        <v>418</v>
      </c>
      <c r="B224" s="43" t="s">
        <v>268</v>
      </c>
      <c r="C224" s="106"/>
      <c r="D224" s="186" t="s">
        <v>27</v>
      </c>
    </row>
    <row r="225" spans="1:4" ht="12" customHeight="1" thickBot="1">
      <c r="A225" s="42" t="s">
        <v>419</v>
      </c>
      <c r="B225" s="43" t="s">
        <v>341</v>
      </c>
      <c r="C225" s="106"/>
      <c r="D225" s="187" t="s">
        <v>27</v>
      </c>
    </row>
    <row r="226" spans="1:4" ht="24.75" customHeight="1" thickBot="1">
      <c r="A226" s="96"/>
      <c r="B226" s="97" t="s">
        <v>132</v>
      </c>
      <c r="C226" s="98" t="s">
        <v>5</v>
      </c>
      <c r="D226" s="175">
        <v>54.910714285714285</v>
      </c>
    </row>
    <row r="227" spans="1:4" ht="12" customHeight="1" thickBot="1">
      <c r="A227" s="96" t="s">
        <v>133</v>
      </c>
      <c r="B227" s="101" t="s">
        <v>134</v>
      </c>
      <c r="C227" s="102" t="s">
        <v>37</v>
      </c>
      <c r="D227" s="176">
        <v>25</v>
      </c>
    </row>
    <row r="228" spans="1:4" ht="12" customHeight="1">
      <c r="A228" s="42" t="s">
        <v>420</v>
      </c>
      <c r="B228" s="43" t="s">
        <v>261</v>
      </c>
      <c r="C228" s="105"/>
      <c r="D228" s="177" t="s">
        <v>27</v>
      </c>
    </row>
    <row r="229" spans="1:4" ht="12" customHeight="1">
      <c r="A229" s="42" t="s">
        <v>421</v>
      </c>
      <c r="B229" s="43" t="s">
        <v>422</v>
      </c>
      <c r="C229" s="106"/>
      <c r="D229" s="186">
        <v>0</v>
      </c>
    </row>
    <row r="230" spans="1:4" ht="12" customHeight="1" thickBot="1">
      <c r="A230" s="42" t="s">
        <v>423</v>
      </c>
      <c r="B230" s="43" t="s">
        <v>175</v>
      </c>
      <c r="C230" s="106"/>
      <c r="D230" s="187">
        <v>50</v>
      </c>
    </row>
    <row r="231" spans="1:4" ht="12" customHeight="1" thickBot="1">
      <c r="A231" s="96" t="s">
        <v>135</v>
      </c>
      <c r="B231" s="101" t="s">
        <v>136</v>
      </c>
      <c r="C231" s="102" t="s">
        <v>5</v>
      </c>
      <c r="D231" s="176">
        <v>58.333333333333336</v>
      </c>
    </row>
    <row r="232" spans="1:4" ht="12" customHeight="1">
      <c r="A232" s="42" t="s">
        <v>424</v>
      </c>
      <c r="B232" s="43" t="s">
        <v>425</v>
      </c>
      <c r="C232" s="105"/>
      <c r="D232" s="177">
        <v>50</v>
      </c>
    </row>
    <row r="233" spans="1:4" ht="12" customHeight="1">
      <c r="A233" s="42" t="s">
        <v>426</v>
      </c>
      <c r="B233" s="43" t="s">
        <v>197</v>
      </c>
      <c r="C233" s="106"/>
      <c r="D233" s="186">
        <v>75</v>
      </c>
    </row>
    <row r="234" spans="1:4" ht="12" customHeight="1" thickBot="1">
      <c r="A234" s="42" t="s">
        <v>427</v>
      </c>
      <c r="B234" s="43" t="s">
        <v>428</v>
      </c>
      <c r="C234" s="106"/>
      <c r="D234" s="187">
        <v>50</v>
      </c>
    </row>
    <row r="235" spans="1:4" ht="12" customHeight="1" thickBot="1">
      <c r="A235" s="96" t="s">
        <v>137</v>
      </c>
      <c r="B235" s="101" t="s">
        <v>138</v>
      </c>
      <c r="C235" s="102" t="s">
        <v>8</v>
      </c>
      <c r="D235" s="176">
        <v>75</v>
      </c>
    </row>
    <row r="236" spans="1:4" ht="12" customHeight="1">
      <c r="A236" s="42" t="s">
        <v>429</v>
      </c>
      <c r="B236" s="43" t="s">
        <v>219</v>
      </c>
      <c r="C236" s="105"/>
      <c r="D236" s="177">
        <v>100</v>
      </c>
    </row>
    <row r="237" spans="1:4" ht="12" customHeight="1">
      <c r="A237" s="42" t="s">
        <v>430</v>
      </c>
      <c r="B237" s="43" t="s">
        <v>175</v>
      </c>
      <c r="C237" s="106"/>
      <c r="D237" s="186">
        <v>50</v>
      </c>
    </row>
    <row r="238" spans="1:4" ht="12" customHeight="1" thickBot="1">
      <c r="A238" s="42" t="s">
        <v>431</v>
      </c>
      <c r="B238" s="43" t="s">
        <v>197</v>
      </c>
      <c r="C238" s="106"/>
      <c r="D238" s="187">
        <v>75</v>
      </c>
    </row>
    <row r="239" spans="1:4" ht="12" customHeight="1" thickBot="1">
      <c r="A239" s="96" t="s">
        <v>139</v>
      </c>
      <c r="B239" s="101" t="s">
        <v>140</v>
      </c>
      <c r="C239" s="102" t="s">
        <v>8</v>
      </c>
      <c r="D239" s="176">
        <v>75</v>
      </c>
    </row>
    <row r="240" spans="1:4" ht="12" customHeight="1">
      <c r="A240" s="42" t="s">
        <v>432</v>
      </c>
      <c r="B240" s="43" t="s">
        <v>417</v>
      </c>
      <c r="C240" s="105"/>
      <c r="D240" s="177">
        <v>100</v>
      </c>
    </row>
    <row r="241" spans="1:4" ht="12" customHeight="1" thickBot="1">
      <c r="A241" s="42" t="s">
        <v>433</v>
      </c>
      <c r="B241" s="43" t="s">
        <v>434</v>
      </c>
      <c r="C241" s="110"/>
      <c r="D241" s="187">
        <v>50</v>
      </c>
    </row>
    <row r="242" spans="1:4" ht="12" customHeight="1" thickBot="1">
      <c r="A242" s="96" t="s">
        <v>141</v>
      </c>
      <c r="B242" s="101" t="s">
        <v>142</v>
      </c>
      <c r="C242" s="102" t="s">
        <v>5</v>
      </c>
      <c r="D242" s="176">
        <v>62.5</v>
      </c>
    </row>
    <row r="243" spans="1:4" ht="12" customHeight="1">
      <c r="A243" s="42" t="s">
        <v>435</v>
      </c>
      <c r="B243" s="43" t="s">
        <v>233</v>
      </c>
      <c r="C243" s="105"/>
      <c r="D243" s="177">
        <v>75</v>
      </c>
    </row>
    <row r="244" spans="1:4" ht="12" customHeight="1" thickBot="1">
      <c r="A244" s="42" t="s">
        <v>436</v>
      </c>
      <c r="B244" s="43" t="s">
        <v>437</v>
      </c>
      <c r="C244" s="110"/>
      <c r="D244" s="187">
        <v>50</v>
      </c>
    </row>
    <row r="245" spans="1:4" ht="12" customHeight="1" thickBot="1">
      <c r="A245" s="96" t="s">
        <v>143</v>
      </c>
      <c r="B245" s="101" t="s">
        <v>144</v>
      </c>
      <c r="C245" s="102" t="s">
        <v>21</v>
      </c>
      <c r="D245" s="176">
        <v>0</v>
      </c>
    </row>
    <row r="246" spans="1:4" ht="12" customHeight="1">
      <c r="A246" s="42" t="s">
        <v>438</v>
      </c>
      <c r="B246" s="43" t="s">
        <v>439</v>
      </c>
      <c r="C246" s="105"/>
      <c r="D246" s="177">
        <v>0</v>
      </c>
    </row>
    <row r="247" spans="1:4" ht="12" customHeight="1" thickBot="1">
      <c r="A247" s="42" t="s">
        <v>440</v>
      </c>
      <c r="B247" s="43" t="s">
        <v>441</v>
      </c>
      <c r="C247" s="110"/>
      <c r="D247" s="187" t="s">
        <v>104</v>
      </c>
    </row>
    <row r="248" spans="1:4" ht="12" customHeight="1" thickBot="1">
      <c r="A248" s="96" t="s">
        <v>145</v>
      </c>
      <c r="B248" s="101" t="s">
        <v>146</v>
      </c>
      <c r="C248" s="102" t="s">
        <v>5</v>
      </c>
      <c r="D248" s="176">
        <v>50</v>
      </c>
    </row>
    <row r="249" spans="1:4" ht="12" customHeight="1">
      <c r="A249" s="42" t="s">
        <v>442</v>
      </c>
      <c r="B249" s="43" t="s">
        <v>443</v>
      </c>
      <c r="C249" s="105"/>
      <c r="D249" s="177">
        <v>25</v>
      </c>
    </row>
    <row r="250" spans="1:4" ht="12" customHeight="1">
      <c r="A250" s="42" t="s">
        <v>444</v>
      </c>
      <c r="B250" s="43" t="s">
        <v>268</v>
      </c>
      <c r="C250" s="106"/>
      <c r="D250" s="186">
        <v>25</v>
      </c>
    </row>
    <row r="251" spans="1:4" ht="12" customHeight="1" thickBot="1">
      <c r="A251" s="42" t="s">
        <v>445</v>
      </c>
      <c r="B251" s="43" t="s">
        <v>446</v>
      </c>
      <c r="C251" s="106"/>
      <c r="D251" s="187">
        <v>100</v>
      </c>
    </row>
    <row r="252" spans="1:4" ht="12" customHeight="1" thickBot="1">
      <c r="A252" s="96" t="s">
        <v>147</v>
      </c>
      <c r="B252" s="101" t="s">
        <v>148</v>
      </c>
      <c r="C252" s="102" t="s">
        <v>26</v>
      </c>
      <c r="D252" s="176" t="s">
        <v>149</v>
      </c>
    </row>
    <row r="253" spans="1:4" ht="12" customHeight="1">
      <c r="A253" s="42" t="s">
        <v>447</v>
      </c>
      <c r="B253" s="43" t="s">
        <v>448</v>
      </c>
      <c r="C253" s="105"/>
      <c r="D253" s="178" t="s">
        <v>149</v>
      </c>
    </row>
    <row r="254" spans="1:4" ht="12" customHeight="1" thickBot="1">
      <c r="A254" s="42" t="s">
        <v>449</v>
      </c>
      <c r="B254" s="43" t="s">
        <v>450</v>
      </c>
      <c r="C254" s="110"/>
      <c r="D254" s="188">
        <v>100</v>
      </c>
    </row>
    <row r="255" spans="1:4" ht="12" customHeight="1" thickBot="1">
      <c r="A255" s="96" t="s">
        <v>150</v>
      </c>
      <c r="B255" s="101" t="s">
        <v>151</v>
      </c>
      <c r="C255" s="102" t="s">
        <v>8</v>
      </c>
      <c r="D255" s="176">
        <v>75</v>
      </c>
    </row>
    <row r="256" spans="1:4" ht="12" customHeight="1">
      <c r="A256" s="42" t="s">
        <v>451</v>
      </c>
      <c r="B256" s="43" t="s">
        <v>452</v>
      </c>
      <c r="C256" s="105"/>
      <c r="D256" s="178">
        <v>50</v>
      </c>
    </row>
    <row r="257" spans="1:4" ht="12" customHeight="1">
      <c r="A257" s="42" t="s">
        <v>453</v>
      </c>
      <c r="B257" s="43" t="s">
        <v>454</v>
      </c>
      <c r="C257" s="106"/>
      <c r="D257" s="186">
        <v>100</v>
      </c>
    </row>
    <row r="258" spans="1:4" ht="12" customHeight="1">
      <c r="A258" s="42" t="s">
        <v>455</v>
      </c>
      <c r="B258" s="43" t="s">
        <v>197</v>
      </c>
      <c r="C258" s="106"/>
      <c r="D258" s="186">
        <v>100</v>
      </c>
    </row>
    <row r="259" spans="1:4" ht="12" customHeight="1" thickBot="1">
      <c r="A259" s="42" t="s">
        <v>456</v>
      </c>
      <c r="B259" s="71" t="s">
        <v>268</v>
      </c>
      <c r="C259" s="110"/>
      <c r="D259" s="188">
        <v>50</v>
      </c>
    </row>
    <row r="260" spans="1:4" ht="12" customHeight="1" thickBot="1">
      <c r="A260" s="96" t="s">
        <v>152</v>
      </c>
      <c r="B260" s="101" t="s">
        <v>153</v>
      </c>
      <c r="C260" s="102" t="s">
        <v>8</v>
      </c>
      <c r="D260" s="176">
        <v>68.75</v>
      </c>
    </row>
    <row r="261" spans="1:4" ht="12" customHeight="1">
      <c r="A261" s="42" t="s">
        <v>457</v>
      </c>
      <c r="B261" s="43" t="s">
        <v>261</v>
      </c>
      <c r="C261" s="105"/>
      <c r="D261" s="178">
        <v>50</v>
      </c>
    </row>
    <row r="262" spans="1:4" ht="12" customHeight="1">
      <c r="A262" s="42" t="s">
        <v>458</v>
      </c>
      <c r="B262" s="43" t="s">
        <v>339</v>
      </c>
      <c r="C262" s="106"/>
      <c r="D262" s="186">
        <v>75</v>
      </c>
    </row>
    <row r="263" spans="1:4" ht="12" customHeight="1">
      <c r="A263" s="42" t="s">
        <v>459</v>
      </c>
      <c r="B263" s="43" t="s">
        <v>341</v>
      </c>
      <c r="C263" s="106"/>
      <c r="D263" s="186">
        <v>100</v>
      </c>
    </row>
    <row r="264" spans="1:4" ht="12" customHeight="1" thickBot="1">
      <c r="A264" s="42" t="s">
        <v>460</v>
      </c>
      <c r="B264" s="43" t="s">
        <v>387</v>
      </c>
      <c r="C264" s="110"/>
      <c r="D264" s="188">
        <v>50</v>
      </c>
    </row>
    <row r="265" spans="1:4" ht="12" customHeight="1" thickBot="1">
      <c r="A265" s="96" t="s">
        <v>154</v>
      </c>
      <c r="B265" s="101" t="s">
        <v>155</v>
      </c>
      <c r="C265" s="102" t="s">
        <v>3</v>
      </c>
      <c r="D265" s="176">
        <v>37.5</v>
      </c>
    </row>
    <row r="266" spans="1:4" ht="12" customHeight="1">
      <c r="A266" s="42" t="s">
        <v>461</v>
      </c>
      <c r="B266" s="43" t="s">
        <v>462</v>
      </c>
      <c r="C266" s="105"/>
      <c r="D266" s="178">
        <v>100</v>
      </c>
    </row>
    <row r="267" spans="1:4" ht="12" customHeight="1">
      <c r="A267" s="42" t="s">
        <v>463</v>
      </c>
      <c r="B267" s="43" t="s">
        <v>197</v>
      </c>
      <c r="C267" s="106"/>
      <c r="D267" s="186">
        <v>0</v>
      </c>
    </row>
    <row r="268" spans="1:4" ht="12" customHeight="1">
      <c r="A268" s="42" t="s">
        <v>464</v>
      </c>
      <c r="B268" s="43" t="s">
        <v>465</v>
      </c>
      <c r="C268" s="106"/>
      <c r="D268" s="186">
        <v>50</v>
      </c>
    </row>
    <row r="269" spans="1:4" ht="12" customHeight="1" thickBot="1">
      <c r="A269" s="42" t="s">
        <v>466</v>
      </c>
      <c r="B269" s="43" t="s">
        <v>341</v>
      </c>
      <c r="C269" s="110"/>
      <c r="D269" s="188">
        <v>0</v>
      </c>
    </row>
    <row r="270" spans="1:4" ht="12" customHeight="1" thickBot="1">
      <c r="A270" s="96" t="s">
        <v>156</v>
      </c>
      <c r="B270" s="101" t="s">
        <v>157</v>
      </c>
      <c r="C270" s="102" t="s">
        <v>8</v>
      </c>
      <c r="D270" s="176">
        <v>66.666666666666671</v>
      </c>
    </row>
    <row r="271" spans="1:4" ht="12" customHeight="1">
      <c r="A271" s="42" t="s">
        <v>467</v>
      </c>
      <c r="B271" s="43" t="s">
        <v>468</v>
      </c>
      <c r="C271" s="105"/>
      <c r="D271" s="178">
        <v>100</v>
      </c>
    </row>
    <row r="272" spans="1:4" ht="12" customHeight="1">
      <c r="A272" s="42" t="s">
        <v>469</v>
      </c>
      <c r="B272" s="43" t="s">
        <v>470</v>
      </c>
      <c r="C272" s="106"/>
      <c r="D272" s="186">
        <v>50</v>
      </c>
    </row>
    <row r="273" spans="1:4" ht="12" customHeight="1" thickBot="1">
      <c r="A273" s="42" t="s">
        <v>471</v>
      </c>
      <c r="B273" s="43" t="s">
        <v>472</v>
      </c>
      <c r="C273" s="106"/>
      <c r="D273" s="188">
        <v>50</v>
      </c>
    </row>
    <row r="274" spans="1:4" ht="12" customHeight="1" thickBot="1">
      <c r="A274" s="96" t="s">
        <v>158</v>
      </c>
      <c r="B274" s="101" t="s">
        <v>159</v>
      </c>
      <c r="C274" s="102" t="s">
        <v>8</v>
      </c>
      <c r="D274" s="176">
        <v>75</v>
      </c>
    </row>
    <row r="275" spans="1:4" ht="12" customHeight="1">
      <c r="A275" s="42" t="s">
        <v>473</v>
      </c>
      <c r="B275" s="43" t="s">
        <v>339</v>
      </c>
      <c r="C275" s="105"/>
      <c r="D275" s="178">
        <v>50</v>
      </c>
    </row>
    <row r="276" spans="1:4" ht="12" customHeight="1">
      <c r="A276" s="42" t="s">
        <v>474</v>
      </c>
      <c r="B276" s="43" t="s">
        <v>475</v>
      </c>
      <c r="C276" s="106"/>
      <c r="D276" s="186">
        <v>100</v>
      </c>
    </row>
    <row r="277" spans="1:4" ht="12" customHeight="1" thickBot="1">
      <c r="A277" s="42" t="s">
        <v>476</v>
      </c>
      <c r="B277" s="43" t="s">
        <v>477</v>
      </c>
      <c r="C277" s="106"/>
      <c r="D277" s="188">
        <v>75</v>
      </c>
    </row>
    <row r="278" spans="1:4" ht="12" customHeight="1" thickBot="1">
      <c r="A278" s="96" t="s">
        <v>160</v>
      </c>
      <c r="B278" s="101" t="s">
        <v>161</v>
      </c>
      <c r="C278" s="102" t="s">
        <v>34</v>
      </c>
      <c r="D278" s="176">
        <v>100</v>
      </c>
    </row>
    <row r="279" spans="1:4" ht="12" customHeight="1">
      <c r="A279" s="42" t="s">
        <v>478</v>
      </c>
      <c r="B279" s="43" t="s">
        <v>261</v>
      </c>
      <c r="C279" s="105"/>
      <c r="D279" s="178">
        <v>100</v>
      </c>
    </row>
    <row r="280" spans="1:4" ht="12" customHeight="1" thickBot="1">
      <c r="A280" s="42" t="s">
        <v>479</v>
      </c>
      <c r="B280" s="43" t="s">
        <v>480</v>
      </c>
      <c r="C280" s="110"/>
      <c r="D280" s="188" t="s">
        <v>104</v>
      </c>
    </row>
    <row r="281" spans="1:4" ht="12" customHeight="1" thickBot="1">
      <c r="A281" s="96" t="s">
        <v>162</v>
      </c>
      <c r="B281" s="101" t="s">
        <v>163</v>
      </c>
      <c r="C281" s="102" t="s">
        <v>26</v>
      </c>
      <c r="D281" s="176" t="s">
        <v>104</v>
      </c>
    </row>
    <row r="282" spans="1:4" ht="12" customHeight="1">
      <c r="A282" s="42" t="s">
        <v>481</v>
      </c>
      <c r="B282" s="43" t="s">
        <v>482</v>
      </c>
      <c r="C282" s="105"/>
      <c r="D282" s="178" t="s">
        <v>104</v>
      </c>
    </row>
    <row r="283" spans="1:4" ht="12" customHeight="1">
      <c r="A283" s="42" t="s">
        <v>483</v>
      </c>
      <c r="B283" s="43" t="s">
        <v>197</v>
      </c>
      <c r="C283" s="106"/>
      <c r="D283" s="186" t="s">
        <v>104</v>
      </c>
    </row>
    <row r="284" spans="1:4" ht="12" customHeight="1">
      <c r="A284" s="42" t="s">
        <v>484</v>
      </c>
      <c r="B284" s="43" t="s">
        <v>465</v>
      </c>
      <c r="C284" s="106"/>
      <c r="D284" s="186" t="s">
        <v>104</v>
      </c>
    </row>
    <row r="285" spans="1:4" ht="12" customHeight="1" thickBot="1">
      <c r="A285" s="42" t="s">
        <v>485</v>
      </c>
      <c r="B285" s="43" t="s">
        <v>341</v>
      </c>
      <c r="C285" s="110"/>
      <c r="D285" s="188" t="s">
        <v>104</v>
      </c>
    </row>
    <row r="286" spans="1:4" ht="12" customHeight="1" thickBot="1">
      <c r="A286" s="96" t="s">
        <v>164</v>
      </c>
      <c r="B286" s="101" t="s">
        <v>165</v>
      </c>
      <c r="C286" s="102" t="s">
        <v>26</v>
      </c>
      <c r="D286" s="176" t="s">
        <v>104</v>
      </c>
    </row>
    <row r="287" spans="1:4" ht="12" customHeight="1" thickBot="1">
      <c r="A287" s="42">
        <v>72</v>
      </c>
      <c r="B287" s="43"/>
      <c r="D287" s="180" t="s">
        <v>104</v>
      </c>
    </row>
    <row r="288" spans="1:4" ht="12" customHeight="1" thickBot="1">
      <c r="A288" s="96" t="s">
        <v>166</v>
      </c>
      <c r="B288" s="101" t="s">
        <v>167</v>
      </c>
      <c r="C288" s="102" t="s">
        <v>26</v>
      </c>
      <c r="D288" s="176" t="s">
        <v>149</v>
      </c>
    </row>
    <row r="289" spans="1:4" ht="12" customHeight="1">
      <c r="A289" s="42" t="s">
        <v>486</v>
      </c>
      <c r="B289" s="43" t="s">
        <v>417</v>
      </c>
      <c r="C289" s="105"/>
      <c r="D289" s="178">
        <v>50</v>
      </c>
    </row>
    <row r="290" spans="1:4" ht="12" customHeight="1" thickBot="1">
      <c r="A290" s="42" t="s">
        <v>487</v>
      </c>
      <c r="B290" s="43" t="s">
        <v>341</v>
      </c>
      <c r="C290" s="110"/>
      <c r="D290" s="188" t="s">
        <v>149</v>
      </c>
    </row>
    <row r="291" spans="1:4" ht="12" customHeight="1" thickBot="1">
      <c r="A291" s="96" t="s">
        <v>168</v>
      </c>
      <c r="B291" s="101" t="s">
        <v>169</v>
      </c>
      <c r="C291" s="102" t="s">
        <v>21</v>
      </c>
      <c r="D291" s="176">
        <v>0</v>
      </c>
    </row>
    <row r="292" spans="1:4" ht="12" customHeight="1" thickBot="1">
      <c r="A292" s="42">
        <v>74</v>
      </c>
      <c r="B292" s="43"/>
      <c r="D292" s="180">
        <v>0</v>
      </c>
    </row>
    <row r="293" spans="1:4" ht="12" customHeight="1" thickBot="1">
      <c r="A293" s="96" t="s">
        <v>170</v>
      </c>
      <c r="B293" s="101" t="s">
        <v>171</v>
      </c>
      <c r="C293" s="102" t="s">
        <v>26</v>
      </c>
      <c r="D293" s="176" t="s">
        <v>27</v>
      </c>
    </row>
    <row r="294" spans="1:4" ht="12" customHeight="1">
      <c r="A294" s="103" t="s">
        <v>488</v>
      </c>
      <c r="B294" s="104" t="s">
        <v>489</v>
      </c>
      <c r="C294" s="106"/>
      <c r="D294" s="178" t="s">
        <v>27</v>
      </c>
    </row>
    <row r="295" spans="1:4" ht="12" customHeight="1">
      <c r="A295" s="42" t="s">
        <v>490</v>
      </c>
      <c r="B295" s="43" t="s">
        <v>491</v>
      </c>
      <c r="C295" s="106"/>
      <c r="D295" s="186" t="s">
        <v>27</v>
      </c>
    </row>
    <row r="296" spans="1:4" ht="12" customHeight="1">
      <c r="A296" s="42" t="s">
        <v>492</v>
      </c>
      <c r="B296" s="43" t="s">
        <v>493</v>
      </c>
      <c r="C296" s="139"/>
      <c r="D296" s="186" t="s">
        <v>27</v>
      </c>
    </row>
  </sheetData>
  <conditionalFormatting sqref="C32">
    <cfRule type="containsText" dxfId="1009" priority="1502" operator="containsText" text="F">
      <formula>NOT(ISERROR(SEARCH("F",C32)))</formula>
    </cfRule>
    <cfRule type="containsText" dxfId="1008" priority="1503" operator="containsText" text="E">
      <formula>NOT(ISERROR(SEARCH("E",C32)))</formula>
    </cfRule>
    <cfRule type="containsText" dxfId="1007" priority="1504" operator="containsText" text="D">
      <formula>NOT(ISERROR(SEARCH("D",C32)))</formula>
    </cfRule>
    <cfRule type="containsText" dxfId="1006" priority="1505" operator="containsText" text="C">
      <formula>NOT(ISERROR(SEARCH("C",C32)))</formula>
    </cfRule>
    <cfRule type="containsText" dxfId="1005" priority="1506" operator="containsText" text="B">
      <formula>NOT(ISERROR(SEARCH("B",C32)))</formula>
    </cfRule>
    <cfRule type="containsText" dxfId="1004" priority="1507" operator="containsText" text="A">
      <formula>NOT(ISERROR(SEARCH("A",C32)))</formula>
    </cfRule>
  </conditionalFormatting>
  <conditionalFormatting sqref="C49">
    <cfRule type="containsText" dxfId="1003" priority="1496" operator="containsText" text="F">
      <formula>NOT(ISERROR(SEARCH("F",C49)))</formula>
    </cfRule>
    <cfRule type="containsText" dxfId="1002" priority="1497" operator="containsText" text="E">
      <formula>NOT(ISERROR(SEARCH("E",C49)))</formula>
    </cfRule>
    <cfRule type="containsText" dxfId="1001" priority="1498" operator="containsText" text="D">
      <formula>NOT(ISERROR(SEARCH("D",C49)))</formula>
    </cfRule>
    <cfRule type="containsText" dxfId="1000" priority="1499" operator="containsText" text="C">
      <formula>NOT(ISERROR(SEARCH("C",C49)))</formula>
    </cfRule>
    <cfRule type="containsText" dxfId="999" priority="1500" operator="containsText" text="B">
      <formula>NOT(ISERROR(SEARCH("B",C49)))</formula>
    </cfRule>
    <cfRule type="containsText" dxfId="998" priority="1501" operator="containsText" text="A">
      <formula>NOT(ISERROR(SEARCH("A",C49)))</formula>
    </cfRule>
  </conditionalFormatting>
  <conditionalFormatting sqref="C2">
    <cfRule type="containsText" dxfId="997" priority="1454" operator="containsText" text="F">
      <formula>NOT(ISERROR(SEARCH("F",C2)))</formula>
    </cfRule>
    <cfRule type="containsText" dxfId="996" priority="1455" operator="containsText" text="E">
      <formula>NOT(ISERROR(SEARCH("E",C2)))</formula>
    </cfRule>
    <cfRule type="containsText" dxfId="995" priority="1456" operator="containsText" text="D">
      <formula>NOT(ISERROR(SEARCH("D",C2)))</formula>
    </cfRule>
    <cfRule type="containsText" dxfId="994" priority="1457" operator="containsText" text="C">
      <formula>NOT(ISERROR(SEARCH("C",C2)))</formula>
    </cfRule>
    <cfRule type="containsText" dxfId="993" priority="1458" operator="containsText" text="B">
      <formula>NOT(ISERROR(SEARCH("B",C2)))</formula>
    </cfRule>
    <cfRule type="containsText" dxfId="992" priority="1459" operator="containsText" text="A">
      <formula>NOT(ISERROR(SEARCH("A",C2)))</formula>
    </cfRule>
  </conditionalFormatting>
  <conditionalFormatting sqref="C3">
    <cfRule type="containsText" dxfId="991" priority="1448" operator="containsText" text="F">
      <formula>NOT(ISERROR(SEARCH("F",C3)))</formula>
    </cfRule>
    <cfRule type="containsText" dxfId="990" priority="1449" operator="containsText" text="E">
      <formula>NOT(ISERROR(SEARCH("E",C3)))</formula>
    </cfRule>
    <cfRule type="containsText" dxfId="989" priority="1450" operator="containsText" text="D">
      <formula>NOT(ISERROR(SEARCH("D",C3)))</formula>
    </cfRule>
    <cfRule type="containsText" dxfId="988" priority="1451" operator="containsText" text="C">
      <formula>NOT(ISERROR(SEARCH("C",C3)))</formula>
    </cfRule>
    <cfRule type="containsText" dxfId="987" priority="1452" operator="containsText" text="B">
      <formula>NOT(ISERROR(SEARCH("B",C3)))</formula>
    </cfRule>
    <cfRule type="containsText" dxfId="986" priority="1453" operator="containsText" text="A">
      <formula>NOT(ISERROR(SEARCH("A",C3)))</formula>
    </cfRule>
  </conditionalFormatting>
  <conditionalFormatting sqref="C100">
    <cfRule type="containsText" dxfId="985" priority="1442" operator="containsText" text="F">
      <formula>NOT(ISERROR(SEARCH("F",C100)))</formula>
    </cfRule>
    <cfRule type="containsText" dxfId="984" priority="1443" operator="containsText" text="E">
      <formula>NOT(ISERROR(SEARCH("E",C100)))</formula>
    </cfRule>
    <cfRule type="containsText" dxfId="983" priority="1444" operator="containsText" text="D">
      <formula>NOT(ISERROR(SEARCH("D",C100)))</formula>
    </cfRule>
    <cfRule type="containsText" dxfId="982" priority="1445" operator="containsText" text="C">
      <formula>NOT(ISERROR(SEARCH("C",C100)))</formula>
    </cfRule>
    <cfRule type="containsText" dxfId="981" priority="1446" operator="containsText" text="B">
      <formula>NOT(ISERROR(SEARCH("B",C100)))</formula>
    </cfRule>
    <cfRule type="containsText" dxfId="980" priority="1447" operator="containsText" text="A">
      <formula>NOT(ISERROR(SEARCH("A",C100)))</formula>
    </cfRule>
  </conditionalFormatting>
  <conditionalFormatting sqref="C138">
    <cfRule type="containsText" dxfId="979" priority="1436" operator="containsText" text="F">
      <formula>NOT(ISERROR(SEARCH("F",C138)))</formula>
    </cfRule>
    <cfRule type="containsText" dxfId="978" priority="1437" operator="containsText" text="E">
      <formula>NOT(ISERROR(SEARCH("E",C138)))</formula>
    </cfRule>
    <cfRule type="containsText" dxfId="977" priority="1438" operator="containsText" text="D">
      <formula>NOT(ISERROR(SEARCH("D",C138)))</formula>
    </cfRule>
    <cfRule type="containsText" dxfId="976" priority="1439" operator="containsText" text="C">
      <formula>NOT(ISERROR(SEARCH("C",C138)))</formula>
    </cfRule>
    <cfRule type="containsText" dxfId="975" priority="1440" operator="containsText" text="B">
      <formula>NOT(ISERROR(SEARCH("B",C138)))</formula>
    </cfRule>
    <cfRule type="containsText" dxfId="974" priority="1441" operator="containsText" text="A">
      <formula>NOT(ISERROR(SEARCH("A",C138)))</formula>
    </cfRule>
  </conditionalFormatting>
  <conditionalFormatting sqref="C206">
    <cfRule type="containsText" dxfId="973" priority="1430" operator="containsText" text="F">
      <formula>NOT(ISERROR(SEARCH("F",C206)))</formula>
    </cfRule>
    <cfRule type="containsText" dxfId="972" priority="1431" operator="containsText" text="E">
      <formula>NOT(ISERROR(SEARCH("E",C206)))</formula>
    </cfRule>
    <cfRule type="containsText" dxfId="971" priority="1432" operator="containsText" text="D">
      <formula>NOT(ISERROR(SEARCH("D",C206)))</formula>
    </cfRule>
    <cfRule type="containsText" dxfId="970" priority="1433" operator="containsText" text="C">
      <formula>NOT(ISERROR(SEARCH("C",C206)))</formula>
    </cfRule>
    <cfRule type="containsText" dxfId="969" priority="1434" operator="containsText" text="B">
      <formula>NOT(ISERROR(SEARCH("B",C206)))</formula>
    </cfRule>
    <cfRule type="containsText" dxfId="968" priority="1435" operator="containsText" text="A">
      <formula>NOT(ISERROR(SEARCH("A",C206)))</formula>
    </cfRule>
  </conditionalFormatting>
  <conditionalFormatting sqref="C226">
    <cfRule type="containsText" dxfId="967" priority="1424" operator="containsText" text="F">
      <formula>NOT(ISERROR(SEARCH("F",C226)))</formula>
    </cfRule>
    <cfRule type="containsText" dxfId="966" priority="1425" operator="containsText" text="E">
      <formula>NOT(ISERROR(SEARCH("E",C226)))</formula>
    </cfRule>
    <cfRule type="containsText" dxfId="965" priority="1426" operator="containsText" text="D">
      <formula>NOT(ISERROR(SEARCH("D",C226)))</formula>
    </cfRule>
    <cfRule type="containsText" dxfId="964" priority="1427" operator="containsText" text="C">
      <formula>NOT(ISERROR(SEARCH("C",C226)))</formula>
    </cfRule>
    <cfRule type="containsText" dxfId="963" priority="1428" operator="containsText" text="B">
      <formula>NOT(ISERROR(SEARCH("B",C226)))</formula>
    </cfRule>
    <cfRule type="containsText" dxfId="962" priority="1429" operator="containsText" text="A">
      <formula>NOT(ISERROR(SEARCH("A",C226)))</formula>
    </cfRule>
  </conditionalFormatting>
  <conditionalFormatting sqref="C286">
    <cfRule type="containsText" dxfId="961" priority="1418" operator="containsText" text="F">
      <formula>NOT(ISERROR(SEARCH("F",C286)))</formula>
    </cfRule>
    <cfRule type="containsText" dxfId="960" priority="1419" operator="containsText" text="E">
      <formula>NOT(ISERROR(SEARCH("E",C286)))</formula>
    </cfRule>
    <cfRule type="containsText" dxfId="959" priority="1420" operator="containsText" text="D">
      <formula>NOT(ISERROR(SEARCH("D",C286)))</formula>
    </cfRule>
    <cfRule type="containsText" dxfId="958" priority="1421" operator="containsText" text="C">
      <formula>NOT(ISERROR(SEARCH("C",C286)))</formula>
    </cfRule>
    <cfRule type="containsText" dxfId="957" priority="1422" operator="containsText" text="B">
      <formula>NOT(ISERROR(SEARCH("B",C286)))</formula>
    </cfRule>
    <cfRule type="containsText" dxfId="956" priority="1423" operator="containsText" text="A">
      <formula>NOT(ISERROR(SEARCH("A",C286)))</formula>
    </cfRule>
  </conditionalFormatting>
  <conditionalFormatting sqref="C288">
    <cfRule type="containsText" dxfId="955" priority="956" operator="containsText" text="F">
      <formula>NOT(ISERROR(SEARCH("F",C288)))</formula>
    </cfRule>
    <cfRule type="containsText" dxfId="954" priority="957" operator="containsText" text="E">
      <formula>NOT(ISERROR(SEARCH("E",C288)))</formula>
    </cfRule>
    <cfRule type="containsText" dxfId="953" priority="958" operator="containsText" text="D">
      <formula>NOT(ISERROR(SEARCH("D",C288)))</formula>
    </cfRule>
    <cfRule type="containsText" dxfId="952" priority="959" operator="containsText" text="C">
      <formula>NOT(ISERROR(SEARCH("C",C288)))</formula>
    </cfRule>
    <cfRule type="containsText" dxfId="951" priority="960" operator="containsText" text="B">
      <formula>NOT(ISERROR(SEARCH("B",C288)))</formula>
    </cfRule>
    <cfRule type="containsText" dxfId="950" priority="961" operator="containsText" text="A">
      <formula>NOT(ISERROR(SEARCH("A",C288)))</formula>
    </cfRule>
  </conditionalFormatting>
  <conditionalFormatting sqref="C291">
    <cfRule type="containsText" dxfId="949" priority="950" operator="containsText" text="F">
      <formula>NOT(ISERROR(SEARCH("F",C291)))</formula>
    </cfRule>
    <cfRule type="containsText" dxfId="948" priority="951" operator="containsText" text="E">
      <formula>NOT(ISERROR(SEARCH("E",C291)))</formula>
    </cfRule>
    <cfRule type="containsText" dxfId="947" priority="952" operator="containsText" text="D">
      <formula>NOT(ISERROR(SEARCH("D",C291)))</formula>
    </cfRule>
    <cfRule type="containsText" dxfId="946" priority="953" operator="containsText" text="C">
      <formula>NOT(ISERROR(SEARCH("C",C291)))</formula>
    </cfRule>
    <cfRule type="containsText" dxfId="945" priority="954" operator="containsText" text="B">
      <formula>NOT(ISERROR(SEARCH("B",C291)))</formula>
    </cfRule>
    <cfRule type="containsText" dxfId="944" priority="955" operator="containsText" text="A">
      <formula>NOT(ISERROR(SEARCH("A",C291)))</formula>
    </cfRule>
  </conditionalFormatting>
  <conditionalFormatting sqref="C293">
    <cfRule type="containsText" dxfId="943" priority="944" operator="containsText" text="F">
      <formula>NOT(ISERROR(SEARCH("F",C293)))</formula>
    </cfRule>
    <cfRule type="containsText" dxfId="942" priority="945" operator="containsText" text="E">
      <formula>NOT(ISERROR(SEARCH("E",C293)))</formula>
    </cfRule>
    <cfRule type="containsText" dxfId="941" priority="946" operator="containsText" text="D">
      <formula>NOT(ISERROR(SEARCH("D",C293)))</formula>
    </cfRule>
    <cfRule type="containsText" dxfId="940" priority="947" operator="containsText" text="C">
      <formula>NOT(ISERROR(SEARCH("C",C293)))</formula>
    </cfRule>
    <cfRule type="containsText" dxfId="939" priority="948" operator="containsText" text="B">
      <formula>NOT(ISERROR(SEARCH("B",C293)))</formula>
    </cfRule>
    <cfRule type="containsText" dxfId="938" priority="949" operator="containsText" text="A">
      <formula>NOT(ISERROR(SEARCH("A",C293)))</formula>
    </cfRule>
  </conditionalFormatting>
  <conditionalFormatting sqref="C281">
    <cfRule type="containsText" dxfId="937" priority="938" operator="containsText" text="F">
      <formula>NOT(ISERROR(SEARCH("F",C281)))</formula>
    </cfRule>
    <cfRule type="containsText" dxfId="936" priority="939" operator="containsText" text="E">
      <formula>NOT(ISERROR(SEARCH("E",C281)))</formula>
    </cfRule>
    <cfRule type="containsText" dxfId="935" priority="940" operator="containsText" text="D">
      <formula>NOT(ISERROR(SEARCH("D",C281)))</formula>
    </cfRule>
    <cfRule type="containsText" dxfId="934" priority="941" operator="containsText" text="C">
      <formula>NOT(ISERROR(SEARCH("C",C281)))</formula>
    </cfRule>
    <cfRule type="containsText" dxfId="933" priority="942" operator="containsText" text="B">
      <formula>NOT(ISERROR(SEARCH("B",C281)))</formula>
    </cfRule>
    <cfRule type="containsText" dxfId="932" priority="943" operator="containsText" text="A">
      <formula>NOT(ISERROR(SEARCH("A",C281)))</formula>
    </cfRule>
  </conditionalFormatting>
  <conditionalFormatting sqref="C278">
    <cfRule type="containsText" dxfId="931" priority="932" operator="containsText" text="F">
      <formula>NOT(ISERROR(SEARCH("F",C278)))</formula>
    </cfRule>
    <cfRule type="containsText" dxfId="930" priority="933" operator="containsText" text="E">
      <formula>NOT(ISERROR(SEARCH("E",C278)))</formula>
    </cfRule>
    <cfRule type="containsText" dxfId="929" priority="934" operator="containsText" text="D">
      <formula>NOT(ISERROR(SEARCH("D",C278)))</formula>
    </cfRule>
    <cfRule type="containsText" dxfId="928" priority="935" operator="containsText" text="C">
      <formula>NOT(ISERROR(SEARCH("C",C278)))</formula>
    </cfRule>
    <cfRule type="containsText" dxfId="927" priority="936" operator="containsText" text="B">
      <formula>NOT(ISERROR(SEARCH("B",C278)))</formula>
    </cfRule>
    <cfRule type="containsText" dxfId="926" priority="937" operator="containsText" text="A">
      <formula>NOT(ISERROR(SEARCH("A",C278)))</formula>
    </cfRule>
  </conditionalFormatting>
  <conditionalFormatting sqref="C274">
    <cfRule type="containsText" dxfId="925" priority="926" operator="containsText" text="F">
      <formula>NOT(ISERROR(SEARCH("F",C274)))</formula>
    </cfRule>
    <cfRule type="containsText" dxfId="924" priority="927" operator="containsText" text="E">
      <formula>NOT(ISERROR(SEARCH("E",C274)))</formula>
    </cfRule>
    <cfRule type="containsText" dxfId="923" priority="928" operator="containsText" text="D">
      <formula>NOT(ISERROR(SEARCH("D",C274)))</formula>
    </cfRule>
    <cfRule type="containsText" dxfId="922" priority="929" operator="containsText" text="C">
      <formula>NOT(ISERROR(SEARCH("C",C274)))</formula>
    </cfRule>
    <cfRule type="containsText" dxfId="921" priority="930" operator="containsText" text="B">
      <formula>NOT(ISERROR(SEARCH("B",C274)))</formula>
    </cfRule>
    <cfRule type="containsText" dxfId="920" priority="931" operator="containsText" text="A">
      <formula>NOT(ISERROR(SEARCH("A",C274)))</formula>
    </cfRule>
  </conditionalFormatting>
  <conditionalFormatting sqref="C270">
    <cfRule type="containsText" dxfId="919" priority="920" operator="containsText" text="F">
      <formula>NOT(ISERROR(SEARCH("F",C270)))</formula>
    </cfRule>
    <cfRule type="containsText" dxfId="918" priority="921" operator="containsText" text="E">
      <formula>NOT(ISERROR(SEARCH("E",C270)))</formula>
    </cfRule>
    <cfRule type="containsText" dxfId="917" priority="922" operator="containsText" text="D">
      <formula>NOT(ISERROR(SEARCH("D",C270)))</formula>
    </cfRule>
    <cfRule type="containsText" dxfId="916" priority="923" operator="containsText" text="C">
      <formula>NOT(ISERROR(SEARCH("C",C270)))</formula>
    </cfRule>
    <cfRule type="containsText" dxfId="915" priority="924" operator="containsText" text="B">
      <formula>NOT(ISERROR(SEARCH("B",C270)))</formula>
    </cfRule>
    <cfRule type="containsText" dxfId="914" priority="925" operator="containsText" text="A">
      <formula>NOT(ISERROR(SEARCH("A",C270)))</formula>
    </cfRule>
  </conditionalFormatting>
  <conditionalFormatting sqref="C265">
    <cfRule type="containsText" dxfId="913" priority="914" operator="containsText" text="F">
      <formula>NOT(ISERROR(SEARCH("F",C265)))</formula>
    </cfRule>
    <cfRule type="containsText" dxfId="912" priority="915" operator="containsText" text="E">
      <formula>NOT(ISERROR(SEARCH("E",C265)))</formula>
    </cfRule>
    <cfRule type="containsText" dxfId="911" priority="916" operator="containsText" text="D">
      <formula>NOT(ISERROR(SEARCH("D",C265)))</formula>
    </cfRule>
    <cfRule type="containsText" dxfId="910" priority="917" operator="containsText" text="C">
      <formula>NOT(ISERROR(SEARCH("C",C265)))</formula>
    </cfRule>
    <cfRule type="containsText" dxfId="909" priority="918" operator="containsText" text="B">
      <formula>NOT(ISERROR(SEARCH("B",C265)))</formula>
    </cfRule>
    <cfRule type="containsText" dxfId="908" priority="919" operator="containsText" text="A">
      <formula>NOT(ISERROR(SEARCH("A",C265)))</formula>
    </cfRule>
  </conditionalFormatting>
  <conditionalFormatting sqref="C260">
    <cfRule type="containsText" dxfId="907" priority="908" operator="containsText" text="F">
      <formula>NOT(ISERROR(SEARCH("F",C260)))</formula>
    </cfRule>
    <cfRule type="containsText" dxfId="906" priority="909" operator="containsText" text="E">
      <formula>NOT(ISERROR(SEARCH("E",C260)))</formula>
    </cfRule>
    <cfRule type="containsText" dxfId="905" priority="910" operator="containsText" text="D">
      <formula>NOT(ISERROR(SEARCH("D",C260)))</formula>
    </cfRule>
    <cfRule type="containsText" dxfId="904" priority="911" operator="containsText" text="C">
      <formula>NOT(ISERROR(SEARCH("C",C260)))</formula>
    </cfRule>
    <cfRule type="containsText" dxfId="903" priority="912" operator="containsText" text="B">
      <formula>NOT(ISERROR(SEARCH("B",C260)))</formula>
    </cfRule>
    <cfRule type="containsText" dxfId="902" priority="913" operator="containsText" text="A">
      <formula>NOT(ISERROR(SEARCH("A",C260)))</formula>
    </cfRule>
  </conditionalFormatting>
  <conditionalFormatting sqref="C255">
    <cfRule type="containsText" dxfId="901" priority="902" operator="containsText" text="F">
      <formula>NOT(ISERROR(SEARCH("F",C255)))</formula>
    </cfRule>
    <cfRule type="containsText" dxfId="900" priority="903" operator="containsText" text="E">
      <formula>NOT(ISERROR(SEARCH("E",C255)))</formula>
    </cfRule>
    <cfRule type="containsText" dxfId="899" priority="904" operator="containsText" text="D">
      <formula>NOT(ISERROR(SEARCH("D",C255)))</formula>
    </cfRule>
    <cfRule type="containsText" dxfId="898" priority="905" operator="containsText" text="C">
      <formula>NOT(ISERROR(SEARCH("C",C255)))</formula>
    </cfRule>
    <cfRule type="containsText" dxfId="897" priority="906" operator="containsText" text="B">
      <formula>NOT(ISERROR(SEARCH("B",C255)))</formula>
    </cfRule>
    <cfRule type="containsText" dxfId="896" priority="907" operator="containsText" text="A">
      <formula>NOT(ISERROR(SEARCH("A",C255)))</formula>
    </cfRule>
  </conditionalFormatting>
  <conditionalFormatting sqref="C252">
    <cfRule type="containsText" dxfId="895" priority="896" operator="containsText" text="F">
      <formula>NOT(ISERROR(SEARCH("F",C252)))</formula>
    </cfRule>
    <cfRule type="containsText" dxfId="894" priority="897" operator="containsText" text="E">
      <formula>NOT(ISERROR(SEARCH("E",C252)))</formula>
    </cfRule>
    <cfRule type="containsText" dxfId="893" priority="898" operator="containsText" text="D">
      <formula>NOT(ISERROR(SEARCH("D",C252)))</formula>
    </cfRule>
    <cfRule type="containsText" dxfId="892" priority="899" operator="containsText" text="C">
      <formula>NOT(ISERROR(SEARCH("C",C252)))</formula>
    </cfRule>
    <cfRule type="containsText" dxfId="891" priority="900" operator="containsText" text="B">
      <formula>NOT(ISERROR(SEARCH("B",C252)))</formula>
    </cfRule>
    <cfRule type="containsText" dxfId="890" priority="901" operator="containsText" text="A">
      <formula>NOT(ISERROR(SEARCH("A",C252)))</formula>
    </cfRule>
  </conditionalFormatting>
  <conditionalFormatting sqref="C248">
    <cfRule type="containsText" dxfId="889" priority="890" operator="containsText" text="F">
      <formula>NOT(ISERROR(SEARCH("F",C248)))</formula>
    </cfRule>
    <cfRule type="containsText" dxfId="888" priority="891" operator="containsText" text="E">
      <formula>NOT(ISERROR(SEARCH("E",C248)))</formula>
    </cfRule>
    <cfRule type="containsText" dxfId="887" priority="892" operator="containsText" text="D">
      <formula>NOT(ISERROR(SEARCH("D",C248)))</formula>
    </cfRule>
    <cfRule type="containsText" dxfId="886" priority="893" operator="containsText" text="C">
      <formula>NOT(ISERROR(SEARCH("C",C248)))</formula>
    </cfRule>
    <cfRule type="containsText" dxfId="885" priority="894" operator="containsText" text="B">
      <formula>NOT(ISERROR(SEARCH("B",C248)))</formula>
    </cfRule>
    <cfRule type="containsText" dxfId="884" priority="895" operator="containsText" text="A">
      <formula>NOT(ISERROR(SEARCH("A",C248)))</formula>
    </cfRule>
  </conditionalFormatting>
  <conditionalFormatting sqref="C245">
    <cfRule type="containsText" dxfId="883" priority="884" operator="containsText" text="F">
      <formula>NOT(ISERROR(SEARCH("F",C245)))</formula>
    </cfRule>
    <cfRule type="containsText" dxfId="882" priority="885" operator="containsText" text="E">
      <formula>NOT(ISERROR(SEARCH("E",C245)))</formula>
    </cfRule>
    <cfRule type="containsText" dxfId="881" priority="886" operator="containsText" text="D">
      <formula>NOT(ISERROR(SEARCH("D",C245)))</formula>
    </cfRule>
    <cfRule type="containsText" dxfId="880" priority="887" operator="containsText" text="C">
      <formula>NOT(ISERROR(SEARCH("C",C245)))</formula>
    </cfRule>
    <cfRule type="containsText" dxfId="879" priority="888" operator="containsText" text="B">
      <formula>NOT(ISERROR(SEARCH("B",C245)))</formula>
    </cfRule>
    <cfRule type="containsText" dxfId="878" priority="889" operator="containsText" text="A">
      <formula>NOT(ISERROR(SEARCH("A",C245)))</formula>
    </cfRule>
  </conditionalFormatting>
  <conditionalFormatting sqref="C242">
    <cfRule type="containsText" dxfId="877" priority="878" operator="containsText" text="F">
      <formula>NOT(ISERROR(SEARCH("F",C242)))</formula>
    </cfRule>
    <cfRule type="containsText" dxfId="876" priority="879" operator="containsText" text="E">
      <formula>NOT(ISERROR(SEARCH("E",C242)))</formula>
    </cfRule>
    <cfRule type="containsText" dxfId="875" priority="880" operator="containsText" text="D">
      <formula>NOT(ISERROR(SEARCH("D",C242)))</formula>
    </cfRule>
    <cfRule type="containsText" dxfId="874" priority="881" operator="containsText" text="C">
      <formula>NOT(ISERROR(SEARCH("C",C242)))</formula>
    </cfRule>
    <cfRule type="containsText" dxfId="873" priority="882" operator="containsText" text="B">
      <formula>NOT(ISERROR(SEARCH("B",C242)))</formula>
    </cfRule>
    <cfRule type="containsText" dxfId="872" priority="883" operator="containsText" text="A">
      <formula>NOT(ISERROR(SEARCH("A",C242)))</formula>
    </cfRule>
  </conditionalFormatting>
  <conditionalFormatting sqref="C239">
    <cfRule type="containsText" dxfId="871" priority="872" operator="containsText" text="F">
      <formula>NOT(ISERROR(SEARCH("F",C239)))</formula>
    </cfRule>
    <cfRule type="containsText" dxfId="870" priority="873" operator="containsText" text="E">
      <formula>NOT(ISERROR(SEARCH("E",C239)))</formula>
    </cfRule>
    <cfRule type="containsText" dxfId="869" priority="874" operator="containsText" text="D">
      <formula>NOT(ISERROR(SEARCH("D",C239)))</formula>
    </cfRule>
    <cfRule type="containsText" dxfId="868" priority="875" operator="containsText" text="C">
      <formula>NOT(ISERROR(SEARCH("C",C239)))</formula>
    </cfRule>
    <cfRule type="containsText" dxfId="867" priority="876" operator="containsText" text="B">
      <formula>NOT(ISERROR(SEARCH("B",C239)))</formula>
    </cfRule>
    <cfRule type="containsText" dxfId="866" priority="877" operator="containsText" text="A">
      <formula>NOT(ISERROR(SEARCH("A",C239)))</formula>
    </cfRule>
  </conditionalFormatting>
  <conditionalFormatting sqref="C235">
    <cfRule type="containsText" dxfId="865" priority="866" operator="containsText" text="F">
      <formula>NOT(ISERROR(SEARCH("F",C235)))</formula>
    </cfRule>
    <cfRule type="containsText" dxfId="864" priority="867" operator="containsText" text="E">
      <formula>NOT(ISERROR(SEARCH("E",C235)))</formula>
    </cfRule>
    <cfRule type="containsText" dxfId="863" priority="868" operator="containsText" text="D">
      <formula>NOT(ISERROR(SEARCH("D",C235)))</formula>
    </cfRule>
    <cfRule type="containsText" dxfId="862" priority="869" operator="containsText" text="C">
      <formula>NOT(ISERROR(SEARCH("C",C235)))</formula>
    </cfRule>
    <cfRule type="containsText" dxfId="861" priority="870" operator="containsText" text="B">
      <formula>NOT(ISERROR(SEARCH("B",C235)))</formula>
    </cfRule>
    <cfRule type="containsText" dxfId="860" priority="871" operator="containsText" text="A">
      <formula>NOT(ISERROR(SEARCH("A",C235)))</formula>
    </cfRule>
  </conditionalFormatting>
  <conditionalFormatting sqref="C231">
    <cfRule type="containsText" dxfId="859" priority="860" operator="containsText" text="F">
      <formula>NOT(ISERROR(SEARCH("F",C231)))</formula>
    </cfRule>
    <cfRule type="containsText" dxfId="858" priority="861" operator="containsText" text="E">
      <formula>NOT(ISERROR(SEARCH("E",C231)))</formula>
    </cfRule>
    <cfRule type="containsText" dxfId="857" priority="862" operator="containsText" text="D">
      <formula>NOT(ISERROR(SEARCH("D",C231)))</formula>
    </cfRule>
    <cfRule type="containsText" dxfId="856" priority="863" operator="containsText" text="C">
      <formula>NOT(ISERROR(SEARCH("C",C231)))</formula>
    </cfRule>
    <cfRule type="containsText" dxfId="855" priority="864" operator="containsText" text="B">
      <formula>NOT(ISERROR(SEARCH("B",C231)))</formula>
    </cfRule>
    <cfRule type="containsText" dxfId="854" priority="865" operator="containsText" text="A">
      <formula>NOT(ISERROR(SEARCH("A",C231)))</formula>
    </cfRule>
  </conditionalFormatting>
  <conditionalFormatting sqref="C227">
    <cfRule type="containsText" dxfId="853" priority="854" operator="containsText" text="F">
      <formula>NOT(ISERROR(SEARCH("F",C227)))</formula>
    </cfRule>
    <cfRule type="containsText" dxfId="852" priority="855" operator="containsText" text="E">
      <formula>NOT(ISERROR(SEARCH("E",C227)))</formula>
    </cfRule>
    <cfRule type="containsText" dxfId="851" priority="856" operator="containsText" text="D">
      <formula>NOT(ISERROR(SEARCH("D",C227)))</formula>
    </cfRule>
    <cfRule type="containsText" dxfId="850" priority="857" operator="containsText" text="C">
      <formula>NOT(ISERROR(SEARCH("C",C227)))</formula>
    </cfRule>
    <cfRule type="containsText" dxfId="849" priority="858" operator="containsText" text="B">
      <formula>NOT(ISERROR(SEARCH("B",C227)))</formula>
    </cfRule>
    <cfRule type="containsText" dxfId="848" priority="859" operator="containsText" text="A">
      <formula>NOT(ISERROR(SEARCH("A",C227)))</formula>
    </cfRule>
  </conditionalFormatting>
  <conditionalFormatting sqref="C222">
    <cfRule type="containsText" dxfId="847" priority="848" operator="containsText" text="F">
      <formula>NOT(ISERROR(SEARCH("F",C222)))</formula>
    </cfRule>
    <cfRule type="containsText" dxfId="846" priority="849" operator="containsText" text="E">
      <formula>NOT(ISERROR(SEARCH("E",C222)))</formula>
    </cfRule>
    <cfRule type="containsText" dxfId="845" priority="850" operator="containsText" text="D">
      <formula>NOT(ISERROR(SEARCH("D",C222)))</formula>
    </cfRule>
    <cfRule type="containsText" dxfId="844" priority="851" operator="containsText" text="C">
      <formula>NOT(ISERROR(SEARCH("C",C222)))</formula>
    </cfRule>
    <cfRule type="containsText" dxfId="843" priority="852" operator="containsText" text="B">
      <formula>NOT(ISERROR(SEARCH("B",C222)))</formula>
    </cfRule>
    <cfRule type="containsText" dxfId="842" priority="853" operator="containsText" text="A">
      <formula>NOT(ISERROR(SEARCH("A",C222)))</formula>
    </cfRule>
  </conditionalFormatting>
  <conditionalFormatting sqref="C219">
    <cfRule type="containsText" dxfId="841" priority="842" operator="containsText" text="F">
      <formula>NOT(ISERROR(SEARCH("F",C219)))</formula>
    </cfRule>
    <cfRule type="containsText" dxfId="840" priority="843" operator="containsText" text="E">
      <formula>NOT(ISERROR(SEARCH("E",C219)))</formula>
    </cfRule>
    <cfRule type="containsText" dxfId="839" priority="844" operator="containsText" text="D">
      <formula>NOT(ISERROR(SEARCH("D",C219)))</formula>
    </cfRule>
    <cfRule type="containsText" dxfId="838" priority="845" operator="containsText" text="C">
      <formula>NOT(ISERROR(SEARCH("C",C219)))</formula>
    </cfRule>
    <cfRule type="containsText" dxfId="837" priority="846" operator="containsText" text="B">
      <formula>NOT(ISERROR(SEARCH("B",C219)))</formula>
    </cfRule>
    <cfRule type="containsText" dxfId="836" priority="847" operator="containsText" text="A">
      <formula>NOT(ISERROR(SEARCH("A",C219)))</formula>
    </cfRule>
  </conditionalFormatting>
  <conditionalFormatting sqref="C215">
    <cfRule type="containsText" dxfId="835" priority="836" operator="containsText" text="F">
      <formula>NOT(ISERROR(SEARCH("F",C215)))</formula>
    </cfRule>
    <cfRule type="containsText" dxfId="834" priority="837" operator="containsText" text="E">
      <formula>NOT(ISERROR(SEARCH("E",C215)))</formula>
    </cfRule>
    <cfRule type="containsText" dxfId="833" priority="838" operator="containsText" text="D">
      <formula>NOT(ISERROR(SEARCH("D",C215)))</formula>
    </cfRule>
    <cfRule type="containsText" dxfId="832" priority="839" operator="containsText" text="C">
      <formula>NOT(ISERROR(SEARCH("C",C215)))</formula>
    </cfRule>
    <cfRule type="containsText" dxfId="831" priority="840" operator="containsText" text="B">
      <formula>NOT(ISERROR(SEARCH("B",C215)))</formula>
    </cfRule>
    <cfRule type="containsText" dxfId="830" priority="841" operator="containsText" text="A">
      <formula>NOT(ISERROR(SEARCH("A",C215)))</formula>
    </cfRule>
  </conditionalFormatting>
  <conditionalFormatting sqref="C212">
    <cfRule type="containsText" dxfId="829" priority="830" operator="containsText" text="F">
      <formula>NOT(ISERROR(SEARCH("F",C212)))</formula>
    </cfRule>
    <cfRule type="containsText" dxfId="828" priority="831" operator="containsText" text="E">
      <formula>NOT(ISERROR(SEARCH("E",C212)))</formula>
    </cfRule>
    <cfRule type="containsText" dxfId="827" priority="832" operator="containsText" text="D">
      <formula>NOT(ISERROR(SEARCH("D",C212)))</formula>
    </cfRule>
    <cfRule type="containsText" dxfId="826" priority="833" operator="containsText" text="C">
      <formula>NOT(ISERROR(SEARCH("C",C212)))</formula>
    </cfRule>
    <cfRule type="containsText" dxfId="825" priority="834" operator="containsText" text="B">
      <formula>NOT(ISERROR(SEARCH("B",C212)))</formula>
    </cfRule>
    <cfRule type="containsText" dxfId="824" priority="835" operator="containsText" text="A">
      <formula>NOT(ISERROR(SEARCH("A",C212)))</formula>
    </cfRule>
  </conditionalFormatting>
  <conditionalFormatting sqref="C210">
    <cfRule type="containsText" dxfId="823" priority="824" operator="containsText" text="F">
      <formula>NOT(ISERROR(SEARCH("F",C210)))</formula>
    </cfRule>
    <cfRule type="containsText" dxfId="822" priority="825" operator="containsText" text="E">
      <formula>NOT(ISERROR(SEARCH("E",C210)))</formula>
    </cfRule>
    <cfRule type="containsText" dxfId="821" priority="826" operator="containsText" text="D">
      <formula>NOT(ISERROR(SEARCH("D",C210)))</formula>
    </cfRule>
    <cfRule type="containsText" dxfId="820" priority="827" operator="containsText" text="C">
      <formula>NOT(ISERROR(SEARCH("C",C210)))</formula>
    </cfRule>
    <cfRule type="containsText" dxfId="819" priority="828" operator="containsText" text="B">
      <formula>NOT(ISERROR(SEARCH("B",C210)))</formula>
    </cfRule>
    <cfRule type="containsText" dxfId="818" priority="829" operator="containsText" text="A">
      <formula>NOT(ISERROR(SEARCH("A",C210)))</formula>
    </cfRule>
  </conditionalFormatting>
  <conditionalFormatting sqref="C207">
    <cfRule type="containsText" dxfId="817" priority="818" operator="containsText" text="F">
      <formula>NOT(ISERROR(SEARCH("F",C207)))</formula>
    </cfRule>
    <cfRule type="containsText" dxfId="816" priority="819" operator="containsText" text="E">
      <formula>NOT(ISERROR(SEARCH("E",C207)))</formula>
    </cfRule>
    <cfRule type="containsText" dxfId="815" priority="820" operator="containsText" text="D">
      <formula>NOT(ISERROR(SEARCH("D",C207)))</formula>
    </cfRule>
    <cfRule type="containsText" dxfId="814" priority="821" operator="containsText" text="C">
      <formula>NOT(ISERROR(SEARCH("C",C207)))</formula>
    </cfRule>
    <cfRule type="containsText" dxfId="813" priority="822" operator="containsText" text="B">
      <formula>NOT(ISERROR(SEARCH("B",C207)))</formula>
    </cfRule>
    <cfRule type="containsText" dxfId="812" priority="823" operator="containsText" text="A">
      <formula>NOT(ISERROR(SEARCH("A",C207)))</formula>
    </cfRule>
  </conditionalFormatting>
  <conditionalFormatting sqref="C202">
    <cfRule type="containsText" dxfId="811" priority="812" operator="containsText" text="F">
      <formula>NOT(ISERROR(SEARCH("F",C202)))</formula>
    </cfRule>
    <cfRule type="containsText" dxfId="810" priority="813" operator="containsText" text="E">
      <formula>NOT(ISERROR(SEARCH("E",C202)))</formula>
    </cfRule>
    <cfRule type="containsText" dxfId="809" priority="814" operator="containsText" text="D">
      <formula>NOT(ISERROR(SEARCH("D",C202)))</formula>
    </cfRule>
    <cfRule type="containsText" dxfId="808" priority="815" operator="containsText" text="C">
      <formula>NOT(ISERROR(SEARCH("C",C202)))</formula>
    </cfRule>
    <cfRule type="containsText" dxfId="807" priority="816" operator="containsText" text="B">
      <formula>NOT(ISERROR(SEARCH("B",C202)))</formula>
    </cfRule>
    <cfRule type="containsText" dxfId="806" priority="817" operator="containsText" text="A">
      <formula>NOT(ISERROR(SEARCH("A",C202)))</formula>
    </cfRule>
  </conditionalFormatting>
  <conditionalFormatting sqref="C198">
    <cfRule type="containsText" dxfId="805" priority="806" operator="containsText" text="F">
      <formula>NOT(ISERROR(SEARCH("F",C198)))</formula>
    </cfRule>
    <cfRule type="containsText" dxfId="804" priority="807" operator="containsText" text="E">
      <formula>NOT(ISERROR(SEARCH("E",C198)))</formula>
    </cfRule>
    <cfRule type="containsText" dxfId="803" priority="808" operator="containsText" text="D">
      <formula>NOT(ISERROR(SEARCH("D",C198)))</formula>
    </cfRule>
    <cfRule type="containsText" dxfId="802" priority="809" operator="containsText" text="C">
      <formula>NOT(ISERROR(SEARCH("C",C198)))</formula>
    </cfRule>
    <cfRule type="containsText" dxfId="801" priority="810" operator="containsText" text="B">
      <formula>NOT(ISERROR(SEARCH("B",C198)))</formula>
    </cfRule>
    <cfRule type="containsText" dxfId="800" priority="811" operator="containsText" text="A">
      <formula>NOT(ISERROR(SEARCH("A",C198)))</formula>
    </cfRule>
  </conditionalFormatting>
  <conditionalFormatting sqref="C194">
    <cfRule type="containsText" dxfId="799" priority="800" operator="containsText" text="F">
      <formula>NOT(ISERROR(SEARCH("F",C194)))</formula>
    </cfRule>
    <cfRule type="containsText" dxfId="798" priority="801" operator="containsText" text="E">
      <formula>NOT(ISERROR(SEARCH("E",C194)))</formula>
    </cfRule>
    <cfRule type="containsText" dxfId="797" priority="802" operator="containsText" text="D">
      <formula>NOT(ISERROR(SEARCH("D",C194)))</formula>
    </cfRule>
    <cfRule type="containsText" dxfId="796" priority="803" operator="containsText" text="C">
      <formula>NOT(ISERROR(SEARCH("C",C194)))</formula>
    </cfRule>
    <cfRule type="containsText" dxfId="795" priority="804" operator="containsText" text="B">
      <formula>NOT(ISERROR(SEARCH("B",C194)))</formula>
    </cfRule>
    <cfRule type="containsText" dxfId="794" priority="805" operator="containsText" text="A">
      <formula>NOT(ISERROR(SEARCH("A",C194)))</formula>
    </cfRule>
  </conditionalFormatting>
  <conditionalFormatting sqref="C189">
    <cfRule type="containsText" dxfId="793" priority="794" operator="containsText" text="F">
      <formula>NOT(ISERROR(SEARCH("F",C189)))</formula>
    </cfRule>
    <cfRule type="containsText" dxfId="792" priority="795" operator="containsText" text="E">
      <formula>NOT(ISERROR(SEARCH("E",C189)))</formula>
    </cfRule>
    <cfRule type="containsText" dxfId="791" priority="796" operator="containsText" text="D">
      <formula>NOT(ISERROR(SEARCH("D",C189)))</formula>
    </cfRule>
    <cfRule type="containsText" dxfId="790" priority="797" operator="containsText" text="C">
      <formula>NOT(ISERROR(SEARCH("C",C189)))</formula>
    </cfRule>
    <cfRule type="containsText" dxfId="789" priority="798" operator="containsText" text="B">
      <formula>NOT(ISERROR(SEARCH("B",C189)))</formula>
    </cfRule>
    <cfRule type="containsText" dxfId="788" priority="799" operator="containsText" text="A">
      <formula>NOT(ISERROR(SEARCH("A",C189)))</formula>
    </cfRule>
  </conditionalFormatting>
  <conditionalFormatting sqref="C184">
    <cfRule type="containsText" dxfId="787" priority="788" operator="containsText" text="F">
      <formula>NOT(ISERROR(SEARCH("F",C184)))</formula>
    </cfRule>
    <cfRule type="containsText" dxfId="786" priority="789" operator="containsText" text="E">
      <formula>NOT(ISERROR(SEARCH("E",C184)))</formula>
    </cfRule>
    <cfRule type="containsText" dxfId="785" priority="790" operator="containsText" text="D">
      <formula>NOT(ISERROR(SEARCH("D",C184)))</formula>
    </cfRule>
    <cfRule type="containsText" dxfId="784" priority="791" operator="containsText" text="C">
      <formula>NOT(ISERROR(SEARCH("C",C184)))</formula>
    </cfRule>
    <cfRule type="containsText" dxfId="783" priority="792" operator="containsText" text="B">
      <formula>NOT(ISERROR(SEARCH("B",C184)))</formula>
    </cfRule>
    <cfRule type="containsText" dxfId="782" priority="793" operator="containsText" text="A">
      <formula>NOT(ISERROR(SEARCH("A",C184)))</formula>
    </cfRule>
  </conditionalFormatting>
  <conditionalFormatting sqref="C182">
    <cfRule type="containsText" dxfId="781" priority="782" operator="containsText" text="F">
      <formula>NOT(ISERROR(SEARCH("F",C182)))</formula>
    </cfRule>
    <cfRule type="containsText" dxfId="780" priority="783" operator="containsText" text="E">
      <formula>NOT(ISERROR(SEARCH("E",C182)))</formula>
    </cfRule>
    <cfRule type="containsText" dxfId="779" priority="784" operator="containsText" text="D">
      <formula>NOT(ISERROR(SEARCH("D",C182)))</formula>
    </cfRule>
    <cfRule type="containsText" dxfId="778" priority="785" operator="containsText" text="C">
      <formula>NOT(ISERROR(SEARCH("C",C182)))</formula>
    </cfRule>
    <cfRule type="containsText" dxfId="777" priority="786" operator="containsText" text="B">
      <formula>NOT(ISERROR(SEARCH("B",C182)))</formula>
    </cfRule>
    <cfRule type="containsText" dxfId="776" priority="787" operator="containsText" text="A">
      <formula>NOT(ISERROR(SEARCH("A",C182)))</formula>
    </cfRule>
  </conditionalFormatting>
  <conditionalFormatting sqref="C178">
    <cfRule type="containsText" dxfId="775" priority="776" operator="containsText" text="F">
      <formula>NOT(ISERROR(SEARCH("F",C178)))</formula>
    </cfRule>
    <cfRule type="containsText" dxfId="774" priority="777" operator="containsText" text="E">
      <formula>NOT(ISERROR(SEARCH("E",C178)))</formula>
    </cfRule>
    <cfRule type="containsText" dxfId="773" priority="778" operator="containsText" text="D">
      <formula>NOT(ISERROR(SEARCH("D",C178)))</formula>
    </cfRule>
    <cfRule type="containsText" dxfId="772" priority="779" operator="containsText" text="C">
      <formula>NOT(ISERROR(SEARCH("C",C178)))</formula>
    </cfRule>
    <cfRule type="containsText" dxfId="771" priority="780" operator="containsText" text="B">
      <formula>NOT(ISERROR(SEARCH("B",C178)))</formula>
    </cfRule>
    <cfRule type="containsText" dxfId="770" priority="781" operator="containsText" text="A">
      <formula>NOT(ISERROR(SEARCH("A",C178)))</formula>
    </cfRule>
  </conditionalFormatting>
  <conditionalFormatting sqref="C174">
    <cfRule type="containsText" dxfId="769" priority="770" operator="containsText" text="F">
      <formula>NOT(ISERROR(SEARCH("F",C174)))</formula>
    </cfRule>
    <cfRule type="containsText" dxfId="768" priority="771" operator="containsText" text="E">
      <formula>NOT(ISERROR(SEARCH("E",C174)))</formula>
    </cfRule>
    <cfRule type="containsText" dxfId="767" priority="772" operator="containsText" text="D">
      <formula>NOT(ISERROR(SEARCH("D",C174)))</formula>
    </cfRule>
    <cfRule type="containsText" dxfId="766" priority="773" operator="containsText" text="C">
      <formula>NOT(ISERROR(SEARCH("C",C174)))</formula>
    </cfRule>
    <cfRule type="containsText" dxfId="765" priority="774" operator="containsText" text="B">
      <formula>NOT(ISERROR(SEARCH("B",C174)))</formula>
    </cfRule>
    <cfRule type="containsText" dxfId="764" priority="775" operator="containsText" text="A">
      <formula>NOT(ISERROR(SEARCH("A",C174)))</formula>
    </cfRule>
  </conditionalFormatting>
  <conditionalFormatting sqref="C169">
    <cfRule type="containsText" dxfId="763" priority="764" operator="containsText" text="F">
      <formula>NOT(ISERROR(SEARCH("F",C169)))</formula>
    </cfRule>
    <cfRule type="containsText" dxfId="762" priority="765" operator="containsText" text="E">
      <formula>NOT(ISERROR(SEARCH("E",C169)))</formula>
    </cfRule>
    <cfRule type="containsText" dxfId="761" priority="766" operator="containsText" text="D">
      <formula>NOT(ISERROR(SEARCH("D",C169)))</formula>
    </cfRule>
    <cfRule type="containsText" dxfId="760" priority="767" operator="containsText" text="C">
      <formula>NOT(ISERROR(SEARCH("C",C169)))</formula>
    </cfRule>
    <cfRule type="containsText" dxfId="759" priority="768" operator="containsText" text="B">
      <formula>NOT(ISERROR(SEARCH("B",C169)))</formula>
    </cfRule>
    <cfRule type="containsText" dxfId="758" priority="769" operator="containsText" text="A">
      <formula>NOT(ISERROR(SEARCH("A",C169)))</formula>
    </cfRule>
  </conditionalFormatting>
  <conditionalFormatting sqref="C165">
    <cfRule type="containsText" dxfId="757" priority="758" operator="containsText" text="F">
      <formula>NOT(ISERROR(SEARCH("F",C165)))</formula>
    </cfRule>
    <cfRule type="containsText" dxfId="756" priority="759" operator="containsText" text="E">
      <formula>NOT(ISERROR(SEARCH("E",C165)))</formula>
    </cfRule>
    <cfRule type="containsText" dxfId="755" priority="760" operator="containsText" text="D">
      <formula>NOT(ISERROR(SEARCH("D",C165)))</formula>
    </cfRule>
    <cfRule type="containsText" dxfId="754" priority="761" operator="containsText" text="C">
      <formula>NOT(ISERROR(SEARCH("C",C165)))</formula>
    </cfRule>
    <cfRule type="containsText" dxfId="753" priority="762" operator="containsText" text="B">
      <formula>NOT(ISERROR(SEARCH("B",C165)))</formula>
    </cfRule>
    <cfRule type="containsText" dxfId="752" priority="763" operator="containsText" text="A">
      <formula>NOT(ISERROR(SEARCH("A",C165)))</formula>
    </cfRule>
  </conditionalFormatting>
  <conditionalFormatting sqref="C161">
    <cfRule type="containsText" dxfId="751" priority="752" operator="containsText" text="F">
      <formula>NOT(ISERROR(SEARCH("F",C161)))</formula>
    </cfRule>
    <cfRule type="containsText" dxfId="750" priority="753" operator="containsText" text="E">
      <formula>NOT(ISERROR(SEARCH("E",C161)))</formula>
    </cfRule>
    <cfRule type="containsText" dxfId="749" priority="754" operator="containsText" text="D">
      <formula>NOT(ISERROR(SEARCH("D",C161)))</formula>
    </cfRule>
    <cfRule type="containsText" dxfId="748" priority="755" operator="containsText" text="C">
      <formula>NOT(ISERROR(SEARCH("C",C161)))</formula>
    </cfRule>
    <cfRule type="containsText" dxfId="747" priority="756" operator="containsText" text="B">
      <formula>NOT(ISERROR(SEARCH("B",C161)))</formula>
    </cfRule>
    <cfRule type="containsText" dxfId="746" priority="757" operator="containsText" text="A">
      <formula>NOT(ISERROR(SEARCH("A",C161)))</formula>
    </cfRule>
  </conditionalFormatting>
  <conditionalFormatting sqref="C158">
    <cfRule type="containsText" dxfId="745" priority="746" operator="containsText" text="F">
      <formula>NOT(ISERROR(SEARCH("F",C158)))</formula>
    </cfRule>
    <cfRule type="containsText" dxfId="744" priority="747" operator="containsText" text="E">
      <formula>NOT(ISERROR(SEARCH("E",C158)))</formula>
    </cfRule>
    <cfRule type="containsText" dxfId="743" priority="748" operator="containsText" text="D">
      <formula>NOT(ISERROR(SEARCH("D",C158)))</formula>
    </cfRule>
    <cfRule type="containsText" dxfId="742" priority="749" operator="containsText" text="C">
      <formula>NOT(ISERROR(SEARCH("C",C158)))</formula>
    </cfRule>
    <cfRule type="containsText" dxfId="741" priority="750" operator="containsText" text="B">
      <formula>NOT(ISERROR(SEARCH("B",C158)))</formula>
    </cfRule>
    <cfRule type="containsText" dxfId="740" priority="751" operator="containsText" text="A">
      <formula>NOT(ISERROR(SEARCH("A",C158)))</formula>
    </cfRule>
  </conditionalFormatting>
  <conditionalFormatting sqref="C154">
    <cfRule type="containsText" dxfId="739" priority="740" operator="containsText" text="F">
      <formula>NOT(ISERROR(SEARCH("F",C154)))</formula>
    </cfRule>
    <cfRule type="containsText" dxfId="738" priority="741" operator="containsText" text="E">
      <formula>NOT(ISERROR(SEARCH("E",C154)))</formula>
    </cfRule>
    <cfRule type="containsText" dxfId="737" priority="742" operator="containsText" text="D">
      <formula>NOT(ISERROR(SEARCH("D",C154)))</formula>
    </cfRule>
    <cfRule type="containsText" dxfId="736" priority="743" operator="containsText" text="C">
      <formula>NOT(ISERROR(SEARCH("C",C154)))</formula>
    </cfRule>
    <cfRule type="containsText" dxfId="735" priority="744" operator="containsText" text="B">
      <formula>NOT(ISERROR(SEARCH("B",C154)))</formula>
    </cfRule>
    <cfRule type="containsText" dxfId="734" priority="745" operator="containsText" text="A">
      <formula>NOT(ISERROR(SEARCH("A",C154)))</formula>
    </cfRule>
  </conditionalFormatting>
  <conditionalFormatting sqref="C150">
    <cfRule type="containsText" dxfId="733" priority="734" operator="containsText" text="F">
      <formula>NOT(ISERROR(SEARCH("F",C150)))</formula>
    </cfRule>
    <cfRule type="containsText" dxfId="732" priority="735" operator="containsText" text="E">
      <formula>NOT(ISERROR(SEARCH("E",C150)))</formula>
    </cfRule>
    <cfRule type="containsText" dxfId="731" priority="736" operator="containsText" text="D">
      <formula>NOT(ISERROR(SEARCH("D",C150)))</formula>
    </cfRule>
    <cfRule type="containsText" dxfId="730" priority="737" operator="containsText" text="C">
      <formula>NOT(ISERROR(SEARCH("C",C150)))</formula>
    </cfRule>
    <cfRule type="containsText" dxfId="729" priority="738" operator="containsText" text="B">
      <formula>NOT(ISERROR(SEARCH("B",C150)))</formula>
    </cfRule>
    <cfRule type="containsText" dxfId="728" priority="739" operator="containsText" text="A">
      <formula>NOT(ISERROR(SEARCH("A",C150)))</formula>
    </cfRule>
  </conditionalFormatting>
  <conditionalFormatting sqref="C146">
    <cfRule type="containsText" dxfId="727" priority="728" operator="containsText" text="F">
      <formula>NOT(ISERROR(SEARCH("F",C146)))</formula>
    </cfRule>
    <cfRule type="containsText" dxfId="726" priority="729" operator="containsText" text="E">
      <formula>NOT(ISERROR(SEARCH("E",C146)))</formula>
    </cfRule>
    <cfRule type="containsText" dxfId="725" priority="730" operator="containsText" text="D">
      <formula>NOT(ISERROR(SEARCH("D",C146)))</formula>
    </cfRule>
    <cfRule type="containsText" dxfId="724" priority="731" operator="containsText" text="C">
      <formula>NOT(ISERROR(SEARCH("C",C146)))</formula>
    </cfRule>
    <cfRule type="containsText" dxfId="723" priority="732" operator="containsText" text="B">
      <formula>NOT(ISERROR(SEARCH("B",C146)))</formula>
    </cfRule>
    <cfRule type="containsText" dxfId="722" priority="733" operator="containsText" text="A">
      <formula>NOT(ISERROR(SEARCH("A",C146)))</formula>
    </cfRule>
  </conditionalFormatting>
  <conditionalFormatting sqref="C143">
    <cfRule type="containsText" dxfId="721" priority="722" operator="containsText" text="F">
      <formula>NOT(ISERROR(SEARCH("F",C143)))</formula>
    </cfRule>
    <cfRule type="containsText" dxfId="720" priority="723" operator="containsText" text="E">
      <formula>NOT(ISERROR(SEARCH("E",C143)))</formula>
    </cfRule>
    <cfRule type="containsText" dxfId="719" priority="724" operator="containsText" text="D">
      <formula>NOT(ISERROR(SEARCH("D",C143)))</formula>
    </cfRule>
    <cfRule type="containsText" dxfId="718" priority="725" operator="containsText" text="C">
      <formula>NOT(ISERROR(SEARCH("C",C143)))</formula>
    </cfRule>
    <cfRule type="containsText" dxfId="717" priority="726" operator="containsText" text="B">
      <formula>NOT(ISERROR(SEARCH("B",C143)))</formula>
    </cfRule>
    <cfRule type="containsText" dxfId="716" priority="727" operator="containsText" text="A">
      <formula>NOT(ISERROR(SEARCH("A",C143)))</formula>
    </cfRule>
  </conditionalFormatting>
  <conditionalFormatting sqref="C139">
    <cfRule type="containsText" dxfId="715" priority="716" operator="containsText" text="F">
      <formula>NOT(ISERROR(SEARCH("F",C139)))</formula>
    </cfRule>
    <cfRule type="containsText" dxfId="714" priority="717" operator="containsText" text="E">
      <formula>NOT(ISERROR(SEARCH("E",C139)))</formula>
    </cfRule>
    <cfRule type="containsText" dxfId="713" priority="718" operator="containsText" text="D">
      <formula>NOT(ISERROR(SEARCH("D",C139)))</formula>
    </cfRule>
    <cfRule type="containsText" dxfId="712" priority="719" operator="containsText" text="C">
      <formula>NOT(ISERROR(SEARCH("C",C139)))</formula>
    </cfRule>
    <cfRule type="containsText" dxfId="711" priority="720" operator="containsText" text="B">
      <formula>NOT(ISERROR(SEARCH("B",C139)))</formula>
    </cfRule>
    <cfRule type="containsText" dxfId="710" priority="721" operator="containsText" text="A">
      <formula>NOT(ISERROR(SEARCH("A",C139)))</formula>
    </cfRule>
  </conditionalFormatting>
  <conditionalFormatting sqref="C133">
    <cfRule type="containsText" dxfId="709" priority="710" operator="containsText" text="F">
      <formula>NOT(ISERROR(SEARCH("F",C133)))</formula>
    </cfRule>
    <cfRule type="containsText" dxfId="708" priority="711" operator="containsText" text="E">
      <formula>NOT(ISERROR(SEARCH("E",C133)))</formula>
    </cfRule>
    <cfRule type="containsText" dxfId="707" priority="712" operator="containsText" text="D">
      <formula>NOT(ISERROR(SEARCH("D",C133)))</formula>
    </cfRule>
    <cfRule type="containsText" dxfId="706" priority="713" operator="containsText" text="C">
      <formula>NOT(ISERROR(SEARCH("C",C133)))</formula>
    </cfRule>
    <cfRule type="containsText" dxfId="705" priority="714" operator="containsText" text="B">
      <formula>NOT(ISERROR(SEARCH("B",C133)))</formula>
    </cfRule>
    <cfRule type="containsText" dxfId="704" priority="715" operator="containsText" text="A">
      <formula>NOT(ISERROR(SEARCH("A",C133)))</formula>
    </cfRule>
  </conditionalFormatting>
  <conditionalFormatting sqref="C130">
    <cfRule type="containsText" dxfId="703" priority="704" operator="containsText" text="F">
      <formula>NOT(ISERROR(SEARCH("F",C130)))</formula>
    </cfRule>
    <cfRule type="containsText" dxfId="702" priority="705" operator="containsText" text="E">
      <formula>NOT(ISERROR(SEARCH("E",C130)))</formula>
    </cfRule>
    <cfRule type="containsText" dxfId="701" priority="706" operator="containsText" text="D">
      <formula>NOT(ISERROR(SEARCH("D",C130)))</formula>
    </cfRule>
    <cfRule type="containsText" dxfId="700" priority="707" operator="containsText" text="C">
      <formula>NOT(ISERROR(SEARCH("C",C130)))</formula>
    </cfRule>
    <cfRule type="containsText" dxfId="699" priority="708" operator="containsText" text="B">
      <formula>NOT(ISERROR(SEARCH("B",C130)))</formula>
    </cfRule>
    <cfRule type="containsText" dxfId="698" priority="709" operator="containsText" text="A">
      <formula>NOT(ISERROR(SEARCH("A",C130)))</formula>
    </cfRule>
  </conditionalFormatting>
  <conditionalFormatting sqref="C127">
    <cfRule type="containsText" dxfId="697" priority="698" operator="containsText" text="F">
      <formula>NOT(ISERROR(SEARCH("F",C127)))</formula>
    </cfRule>
    <cfRule type="containsText" dxfId="696" priority="699" operator="containsText" text="E">
      <formula>NOT(ISERROR(SEARCH("E",C127)))</formula>
    </cfRule>
    <cfRule type="containsText" dxfId="695" priority="700" operator="containsText" text="D">
      <formula>NOT(ISERROR(SEARCH("D",C127)))</formula>
    </cfRule>
    <cfRule type="containsText" dxfId="694" priority="701" operator="containsText" text="C">
      <formula>NOT(ISERROR(SEARCH("C",C127)))</formula>
    </cfRule>
    <cfRule type="containsText" dxfId="693" priority="702" operator="containsText" text="B">
      <formula>NOT(ISERROR(SEARCH("B",C127)))</formula>
    </cfRule>
    <cfRule type="containsText" dxfId="692" priority="703" operator="containsText" text="A">
      <formula>NOT(ISERROR(SEARCH("A",C127)))</formula>
    </cfRule>
  </conditionalFormatting>
  <conditionalFormatting sqref="C124">
    <cfRule type="containsText" dxfId="691" priority="692" operator="containsText" text="F">
      <formula>NOT(ISERROR(SEARCH("F",C124)))</formula>
    </cfRule>
    <cfRule type="containsText" dxfId="690" priority="693" operator="containsText" text="E">
      <formula>NOT(ISERROR(SEARCH("E",C124)))</formula>
    </cfRule>
    <cfRule type="containsText" dxfId="689" priority="694" operator="containsText" text="D">
      <formula>NOT(ISERROR(SEARCH("D",C124)))</formula>
    </cfRule>
    <cfRule type="containsText" dxfId="688" priority="695" operator="containsText" text="C">
      <formula>NOT(ISERROR(SEARCH("C",C124)))</formula>
    </cfRule>
    <cfRule type="containsText" dxfId="687" priority="696" operator="containsText" text="B">
      <formula>NOT(ISERROR(SEARCH("B",C124)))</formula>
    </cfRule>
    <cfRule type="containsText" dxfId="686" priority="697" operator="containsText" text="A">
      <formula>NOT(ISERROR(SEARCH("A",C124)))</formula>
    </cfRule>
  </conditionalFormatting>
  <conditionalFormatting sqref="C120">
    <cfRule type="containsText" dxfId="685" priority="686" operator="containsText" text="F">
      <formula>NOT(ISERROR(SEARCH("F",C120)))</formula>
    </cfRule>
    <cfRule type="containsText" dxfId="684" priority="687" operator="containsText" text="E">
      <formula>NOT(ISERROR(SEARCH("E",C120)))</formula>
    </cfRule>
    <cfRule type="containsText" dxfId="683" priority="688" operator="containsText" text="D">
      <formula>NOT(ISERROR(SEARCH("D",C120)))</formula>
    </cfRule>
    <cfRule type="containsText" dxfId="682" priority="689" operator="containsText" text="C">
      <formula>NOT(ISERROR(SEARCH("C",C120)))</formula>
    </cfRule>
    <cfRule type="containsText" dxfId="681" priority="690" operator="containsText" text="B">
      <formula>NOT(ISERROR(SEARCH("B",C120)))</formula>
    </cfRule>
    <cfRule type="containsText" dxfId="680" priority="691" operator="containsText" text="A">
      <formula>NOT(ISERROR(SEARCH("A",C120)))</formula>
    </cfRule>
  </conditionalFormatting>
  <conditionalFormatting sqref="C116">
    <cfRule type="containsText" dxfId="679" priority="680" operator="containsText" text="F">
      <formula>NOT(ISERROR(SEARCH("F",C116)))</formula>
    </cfRule>
    <cfRule type="containsText" dxfId="678" priority="681" operator="containsText" text="E">
      <formula>NOT(ISERROR(SEARCH("E",C116)))</formula>
    </cfRule>
    <cfRule type="containsText" dxfId="677" priority="682" operator="containsText" text="D">
      <formula>NOT(ISERROR(SEARCH("D",C116)))</formula>
    </cfRule>
    <cfRule type="containsText" dxfId="676" priority="683" operator="containsText" text="C">
      <formula>NOT(ISERROR(SEARCH("C",C116)))</formula>
    </cfRule>
    <cfRule type="containsText" dxfId="675" priority="684" operator="containsText" text="B">
      <formula>NOT(ISERROR(SEARCH("B",C116)))</formula>
    </cfRule>
    <cfRule type="containsText" dxfId="674" priority="685" operator="containsText" text="A">
      <formula>NOT(ISERROR(SEARCH("A",C116)))</formula>
    </cfRule>
  </conditionalFormatting>
  <conditionalFormatting sqref="C113">
    <cfRule type="containsText" dxfId="673" priority="674" operator="containsText" text="F">
      <formula>NOT(ISERROR(SEARCH("F",C113)))</formula>
    </cfRule>
    <cfRule type="containsText" dxfId="672" priority="675" operator="containsText" text="E">
      <formula>NOT(ISERROR(SEARCH("E",C113)))</formula>
    </cfRule>
    <cfRule type="containsText" dxfId="671" priority="676" operator="containsText" text="D">
      <formula>NOT(ISERROR(SEARCH("D",C113)))</formula>
    </cfRule>
    <cfRule type="containsText" dxfId="670" priority="677" operator="containsText" text="C">
      <formula>NOT(ISERROR(SEARCH("C",C113)))</formula>
    </cfRule>
    <cfRule type="containsText" dxfId="669" priority="678" operator="containsText" text="B">
      <formula>NOT(ISERROR(SEARCH("B",C113)))</formula>
    </cfRule>
    <cfRule type="containsText" dxfId="668" priority="679" operator="containsText" text="A">
      <formula>NOT(ISERROR(SEARCH("A",C113)))</formula>
    </cfRule>
  </conditionalFormatting>
  <conditionalFormatting sqref="C111">
    <cfRule type="containsText" dxfId="667" priority="668" operator="containsText" text="F">
      <formula>NOT(ISERROR(SEARCH("F",C111)))</formula>
    </cfRule>
    <cfRule type="containsText" dxfId="666" priority="669" operator="containsText" text="E">
      <formula>NOT(ISERROR(SEARCH("E",C111)))</formula>
    </cfRule>
    <cfRule type="containsText" dxfId="665" priority="670" operator="containsText" text="D">
      <formula>NOT(ISERROR(SEARCH("D",C111)))</formula>
    </cfRule>
    <cfRule type="containsText" dxfId="664" priority="671" operator="containsText" text="C">
      <formula>NOT(ISERROR(SEARCH("C",C111)))</formula>
    </cfRule>
    <cfRule type="containsText" dxfId="663" priority="672" operator="containsText" text="B">
      <formula>NOT(ISERROR(SEARCH("B",C111)))</formula>
    </cfRule>
    <cfRule type="containsText" dxfId="662" priority="673" operator="containsText" text="A">
      <formula>NOT(ISERROR(SEARCH("A",C111)))</formula>
    </cfRule>
  </conditionalFormatting>
  <conditionalFormatting sqref="C109">
    <cfRule type="containsText" dxfId="661" priority="662" operator="containsText" text="F">
      <formula>NOT(ISERROR(SEARCH("F",C109)))</formula>
    </cfRule>
    <cfRule type="containsText" dxfId="660" priority="663" operator="containsText" text="E">
      <formula>NOT(ISERROR(SEARCH("E",C109)))</formula>
    </cfRule>
    <cfRule type="containsText" dxfId="659" priority="664" operator="containsText" text="D">
      <formula>NOT(ISERROR(SEARCH("D",C109)))</formula>
    </cfRule>
    <cfRule type="containsText" dxfId="658" priority="665" operator="containsText" text="C">
      <formula>NOT(ISERROR(SEARCH("C",C109)))</formula>
    </cfRule>
    <cfRule type="containsText" dxfId="657" priority="666" operator="containsText" text="B">
      <formula>NOT(ISERROR(SEARCH("B",C109)))</formula>
    </cfRule>
    <cfRule type="containsText" dxfId="656" priority="667" operator="containsText" text="A">
      <formula>NOT(ISERROR(SEARCH("A",C109)))</formula>
    </cfRule>
  </conditionalFormatting>
  <conditionalFormatting sqref="C105">
    <cfRule type="containsText" dxfId="655" priority="656" operator="containsText" text="F">
      <formula>NOT(ISERROR(SEARCH("F",C105)))</formula>
    </cfRule>
    <cfRule type="containsText" dxfId="654" priority="657" operator="containsText" text="E">
      <formula>NOT(ISERROR(SEARCH("E",C105)))</formula>
    </cfRule>
    <cfRule type="containsText" dxfId="653" priority="658" operator="containsText" text="D">
      <formula>NOT(ISERROR(SEARCH("D",C105)))</formula>
    </cfRule>
    <cfRule type="containsText" dxfId="652" priority="659" operator="containsText" text="C">
      <formula>NOT(ISERROR(SEARCH("C",C105)))</formula>
    </cfRule>
    <cfRule type="containsText" dxfId="651" priority="660" operator="containsText" text="B">
      <formula>NOT(ISERROR(SEARCH("B",C105)))</formula>
    </cfRule>
    <cfRule type="containsText" dxfId="650" priority="661" operator="containsText" text="A">
      <formula>NOT(ISERROR(SEARCH("A",C105)))</formula>
    </cfRule>
  </conditionalFormatting>
  <conditionalFormatting sqref="C101">
    <cfRule type="containsText" dxfId="649" priority="650" operator="containsText" text="F">
      <formula>NOT(ISERROR(SEARCH("F",C101)))</formula>
    </cfRule>
    <cfRule type="containsText" dxfId="648" priority="651" operator="containsText" text="E">
      <formula>NOT(ISERROR(SEARCH("E",C101)))</formula>
    </cfRule>
    <cfRule type="containsText" dxfId="647" priority="652" operator="containsText" text="D">
      <formula>NOT(ISERROR(SEARCH("D",C101)))</formula>
    </cfRule>
    <cfRule type="containsText" dxfId="646" priority="653" operator="containsText" text="C">
      <formula>NOT(ISERROR(SEARCH("C",C101)))</formula>
    </cfRule>
    <cfRule type="containsText" dxfId="645" priority="654" operator="containsText" text="B">
      <formula>NOT(ISERROR(SEARCH("B",C101)))</formula>
    </cfRule>
    <cfRule type="containsText" dxfId="644" priority="655" operator="containsText" text="A">
      <formula>NOT(ISERROR(SEARCH("A",C101)))</formula>
    </cfRule>
  </conditionalFormatting>
  <conditionalFormatting sqref="C95">
    <cfRule type="containsText" dxfId="643" priority="644" operator="containsText" text="F">
      <formula>NOT(ISERROR(SEARCH("F",C95)))</formula>
    </cfRule>
    <cfRule type="containsText" dxfId="642" priority="645" operator="containsText" text="E">
      <formula>NOT(ISERROR(SEARCH("E",C95)))</formula>
    </cfRule>
    <cfRule type="containsText" dxfId="641" priority="646" operator="containsText" text="D">
      <formula>NOT(ISERROR(SEARCH("D",C95)))</formula>
    </cfRule>
    <cfRule type="containsText" dxfId="640" priority="647" operator="containsText" text="C">
      <formula>NOT(ISERROR(SEARCH("C",C95)))</formula>
    </cfRule>
    <cfRule type="containsText" dxfId="639" priority="648" operator="containsText" text="B">
      <formula>NOT(ISERROR(SEARCH("B",C95)))</formula>
    </cfRule>
    <cfRule type="containsText" dxfId="638" priority="649" operator="containsText" text="A">
      <formula>NOT(ISERROR(SEARCH("A",C95)))</formula>
    </cfRule>
  </conditionalFormatting>
  <conditionalFormatting sqref="C91">
    <cfRule type="containsText" dxfId="637" priority="638" operator="containsText" text="F">
      <formula>NOT(ISERROR(SEARCH("F",C91)))</formula>
    </cfRule>
    <cfRule type="containsText" dxfId="636" priority="639" operator="containsText" text="E">
      <formula>NOT(ISERROR(SEARCH("E",C91)))</formula>
    </cfRule>
    <cfRule type="containsText" dxfId="635" priority="640" operator="containsText" text="D">
      <formula>NOT(ISERROR(SEARCH("D",C91)))</formula>
    </cfRule>
    <cfRule type="containsText" dxfId="634" priority="641" operator="containsText" text="C">
      <formula>NOT(ISERROR(SEARCH("C",C91)))</formula>
    </cfRule>
    <cfRule type="containsText" dxfId="633" priority="642" operator="containsText" text="B">
      <formula>NOT(ISERROR(SEARCH("B",C91)))</formula>
    </cfRule>
    <cfRule type="containsText" dxfId="632" priority="643" operator="containsText" text="A">
      <formula>NOT(ISERROR(SEARCH("A",C91)))</formula>
    </cfRule>
  </conditionalFormatting>
  <conditionalFormatting sqref="C87">
    <cfRule type="containsText" dxfId="631" priority="632" operator="containsText" text="F">
      <formula>NOT(ISERROR(SEARCH("F",C87)))</formula>
    </cfRule>
    <cfRule type="containsText" dxfId="630" priority="633" operator="containsText" text="E">
      <formula>NOT(ISERROR(SEARCH("E",C87)))</formula>
    </cfRule>
    <cfRule type="containsText" dxfId="629" priority="634" operator="containsText" text="D">
      <formula>NOT(ISERROR(SEARCH("D",C87)))</formula>
    </cfRule>
    <cfRule type="containsText" dxfId="628" priority="635" operator="containsText" text="C">
      <formula>NOT(ISERROR(SEARCH("C",C87)))</formula>
    </cfRule>
    <cfRule type="containsText" dxfId="627" priority="636" operator="containsText" text="B">
      <formula>NOT(ISERROR(SEARCH("B",C87)))</formula>
    </cfRule>
    <cfRule type="containsText" dxfId="626" priority="637" operator="containsText" text="A">
      <formula>NOT(ISERROR(SEARCH("A",C87)))</formula>
    </cfRule>
  </conditionalFormatting>
  <conditionalFormatting sqref="C84">
    <cfRule type="containsText" dxfId="625" priority="626" operator="containsText" text="F">
      <formula>NOT(ISERROR(SEARCH("F",C84)))</formula>
    </cfRule>
    <cfRule type="containsText" dxfId="624" priority="627" operator="containsText" text="E">
      <formula>NOT(ISERROR(SEARCH("E",C84)))</formula>
    </cfRule>
    <cfRule type="containsText" dxfId="623" priority="628" operator="containsText" text="D">
      <formula>NOT(ISERROR(SEARCH("D",C84)))</formula>
    </cfRule>
    <cfRule type="containsText" dxfId="622" priority="629" operator="containsText" text="C">
      <formula>NOT(ISERROR(SEARCH("C",C84)))</formula>
    </cfRule>
    <cfRule type="containsText" dxfId="621" priority="630" operator="containsText" text="B">
      <formula>NOT(ISERROR(SEARCH("B",C84)))</formula>
    </cfRule>
    <cfRule type="containsText" dxfId="620" priority="631" operator="containsText" text="A">
      <formula>NOT(ISERROR(SEARCH("A",C84)))</formula>
    </cfRule>
  </conditionalFormatting>
  <conditionalFormatting sqref="C80">
    <cfRule type="containsText" dxfId="619" priority="620" operator="containsText" text="F">
      <formula>NOT(ISERROR(SEARCH("F",C80)))</formula>
    </cfRule>
    <cfRule type="containsText" dxfId="618" priority="621" operator="containsText" text="E">
      <formula>NOT(ISERROR(SEARCH("E",C80)))</formula>
    </cfRule>
    <cfRule type="containsText" dxfId="617" priority="622" operator="containsText" text="D">
      <formula>NOT(ISERROR(SEARCH("D",C80)))</formula>
    </cfRule>
    <cfRule type="containsText" dxfId="616" priority="623" operator="containsText" text="C">
      <formula>NOT(ISERROR(SEARCH("C",C80)))</formula>
    </cfRule>
    <cfRule type="containsText" dxfId="615" priority="624" operator="containsText" text="B">
      <formula>NOT(ISERROR(SEARCH("B",C80)))</formula>
    </cfRule>
    <cfRule type="containsText" dxfId="614" priority="625" operator="containsText" text="A">
      <formula>NOT(ISERROR(SEARCH("A",C80)))</formula>
    </cfRule>
  </conditionalFormatting>
  <conditionalFormatting sqref="C77">
    <cfRule type="containsText" dxfId="613" priority="614" operator="containsText" text="F">
      <formula>NOT(ISERROR(SEARCH("F",C77)))</formula>
    </cfRule>
    <cfRule type="containsText" dxfId="612" priority="615" operator="containsText" text="E">
      <formula>NOT(ISERROR(SEARCH("E",C77)))</formula>
    </cfRule>
    <cfRule type="containsText" dxfId="611" priority="616" operator="containsText" text="D">
      <formula>NOT(ISERROR(SEARCH("D",C77)))</formula>
    </cfRule>
    <cfRule type="containsText" dxfId="610" priority="617" operator="containsText" text="C">
      <formula>NOT(ISERROR(SEARCH("C",C77)))</formula>
    </cfRule>
    <cfRule type="containsText" dxfId="609" priority="618" operator="containsText" text="B">
      <formula>NOT(ISERROR(SEARCH("B",C77)))</formula>
    </cfRule>
    <cfRule type="containsText" dxfId="608" priority="619" operator="containsText" text="A">
      <formula>NOT(ISERROR(SEARCH("A",C77)))</formula>
    </cfRule>
  </conditionalFormatting>
  <conditionalFormatting sqref="C71">
    <cfRule type="containsText" dxfId="607" priority="608" operator="containsText" text="F">
      <formula>NOT(ISERROR(SEARCH("F",C71)))</formula>
    </cfRule>
    <cfRule type="containsText" dxfId="606" priority="609" operator="containsText" text="E">
      <formula>NOT(ISERROR(SEARCH("E",C71)))</formula>
    </cfRule>
    <cfRule type="containsText" dxfId="605" priority="610" operator="containsText" text="D">
      <formula>NOT(ISERROR(SEARCH("D",C71)))</formula>
    </cfRule>
    <cfRule type="containsText" dxfId="604" priority="611" operator="containsText" text="C">
      <formula>NOT(ISERROR(SEARCH("C",C71)))</formula>
    </cfRule>
    <cfRule type="containsText" dxfId="603" priority="612" operator="containsText" text="B">
      <formula>NOT(ISERROR(SEARCH("B",C71)))</formula>
    </cfRule>
    <cfRule type="containsText" dxfId="602" priority="613" operator="containsText" text="A">
      <formula>NOT(ISERROR(SEARCH("A",C71)))</formula>
    </cfRule>
  </conditionalFormatting>
  <conditionalFormatting sqref="C66">
    <cfRule type="containsText" dxfId="601" priority="602" operator="containsText" text="F">
      <formula>NOT(ISERROR(SEARCH("F",C66)))</formula>
    </cfRule>
    <cfRule type="containsText" dxfId="600" priority="603" operator="containsText" text="E">
      <formula>NOT(ISERROR(SEARCH("E",C66)))</formula>
    </cfRule>
    <cfRule type="containsText" dxfId="599" priority="604" operator="containsText" text="D">
      <formula>NOT(ISERROR(SEARCH("D",C66)))</formula>
    </cfRule>
    <cfRule type="containsText" dxfId="598" priority="605" operator="containsText" text="C">
      <formula>NOT(ISERROR(SEARCH("C",C66)))</formula>
    </cfRule>
    <cfRule type="containsText" dxfId="597" priority="606" operator="containsText" text="B">
      <formula>NOT(ISERROR(SEARCH("B",C66)))</formula>
    </cfRule>
    <cfRule type="containsText" dxfId="596" priority="607" operator="containsText" text="A">
      <formula>NOT(ISERROR(SEARCH("A",C66)))</formula>
    </cfRule>
  </conditionalFormatting>
  <conditionalFormatting sqref="C61">
    <cfRule type="containsText" dxfId="595" priority="596" operator="containsText" text="F">
      <formula>NOT(ISERROR(SEARCH("F",C61)))</formula>
    </cfRule>
    <cfRule type="containsText" dxfId="594" priority="597" operator="containsText" text="E">
      <formula>NOT(ISERROR(SEARCH("E",C61)))</formula>
    </cfRule>
    <cfRule type="containsText" dxfId="593" priority="598" operator="containsText" text="D">
      <formula>NOT(ISERROR(SEARCH("D",C61)))</formula>
    </cfRule>
    <cfRule type="containsText" dxfId="592" priority="599" operator="containsText" text="C">
      <formula>NOT(ISERROR(SEARCH("C",C61)))</formula>
    </cfRule>
    <cfRule type="containsText" dxfId="591" priority="600" operator="containsText" text="B">
      <formula>NOT(ISERROR(SEARCH("B",C61)))</formula>
    </cfRule>
    <cfRule type="containsText" dxfId="590" priority="601" operator="containsText" text="A">
      <formula>NOT(ISERROR(SEARCH("A",C61)))</formula>
    </cfRule>
  </conditionalFormatting>
  <conditionalFormatting sqref="C57">
    <cfRule type="containsText" dxfId="589" priority="590" operator="containsText" text="F">
      <formula>NOT(ISERROR(SEARCH("F",C57)))</formula>
    </cfRule>
    <cfRule type="containsText" dxfId="588" priority="591" operator="containsText" text="E">
      <formula>NOT(ISERROR(SEARCH("E",C57)))</formula>
    </cfRule>
    <cfRule type="containsText" dxfId="587" priority="592" operator="containsText" text="D">
      <formula>NOT(ISERROR(SEARCH("D",C57)))</formula>
    </cfRule>
    <cfRule type="containsText" dxfId="586" priority="593" operator="containsText" text="C">
      <formula>NOT(ISERROR(SEARCH("C",C57)))</formula>
    </cfRule>
    <cfRule type="containsText" dxfId="585" priority="594" operator="containsText" text="B">
      <formula>NOT(ISERROR(SEARCH("B",C57)))</formula>
    </cfRule>
    <cfRule type="containsText" dxfId="584" priority="595" operator="containsText" text="A">
      <formula>NOT(ISERROR(SEARCH("A",C57)))</formula>
    </cfRule>
  </conditionalFormatting>
  <conditionalFormatting sqref="C53">
    <cfRule type="containsText" dxfId="583" priority="584" operator="containsText" text="F">
      <formula>NOT(ISERROR(SEARCH("F",C53)))</formula>
    </cfRule>
    <cfRule type="containsText" dxfId="582" priority="585" operator="containsText" text="E">
      <formula>NOT(ISERROR(SEARCH("E",C53)))</formula>
    </cfRule>
    <cfRule type="containsText" dxfId="581" priority="586" operator="containsText" text="D">
      <formula>NOT(ISERROR(SEARCH("D",C53)))</formula>
    </cfRule>
    <cfRule type="containsText" dxfId="580" priority="587" operator="containsText" text="C">
      <formula>NOT(ISERROR(SEARCH("C",C53)))</formula>
    </cfRule>
    <cfRule type="containsText" dxfId="579" priority="588" operator="containsText" text="B">
      <formula>NOT(ISERROR(SEARCH("B",C53)))</formula>
    </cfRule>
    <cfRule type="containsText" dxfId="578" priority="589" operator="containsText" text="A">
      <formula>NOT(ISERROR(SEARCH("A",C53)))</formula>
    </cfRule>
  </conditionalFormatting>
  <conditionalFormatting sqref="C50">
    <cfRule type="containsText" dxfId="577" priority="578" operator="containsText" text="F">
      <formula>NOT(ISERROR(SEARCH("F",C50)))</formula>
    </cfRule>
    <cfRule type="containsText" dxfId="576" priority="579" operator="containsText" text="E">
      <formula>NOT(ISERROR(SEARCH("E",C50)))</formula>
    </cfRule>
    <cfRule type="containsText" dxfId="575" priority="580" operator="containsText" text="D">
      <formula>NOT(ISERROR(SEARCH("D",C50)))</formula>
    </cfRule>
    <cfRule type="containsText" dxfId="574" priority="581" operator="containsText" text="C">
      <formula>NOT(ISERROR(SEARCH("C",C50)))</formula>
    </cfRule>
    <cfRule type="containsText" dxfId="573" priority="582" operator="containsText" text="B">
      <formula>NOT(ISERROR(SEARCH("B",C50)))</formula>
    </cfRule>
    <cfRule type="containsText" dxfId="572" priority="583" operator="containsText" text="A">
      <formula>NOT(ISERROR(SEARCH("A",C50)))</formula>
    </cfRule>
  </conditionalFormatting>
  <conditionalFormatting sqref="C47">
    <cfRule type="containsText" dxfId="571" priority="572" operator="containsText" text="F">
      <formula>NOT(ISERROR(SEARCH("F",C47)))</formula>
    </cfRule>
    <cfRule type="containsText" dxfId="570" priority="573" operator="containsText" text="E">
      <formula>NOT(ISERROR(SEARCH("E",C47)))</formula>
    </cfRule>
    <cfRule type="containsText" dxfId="569" priority="574" operator="containsText" text="D">
      <formula>NOT(ISERROR(SEARCH("D",C47)))</formula>
    </cfRule>
    <cfRule type="containsText" dxfId="568" priority="575" operator="containsText" text="C">
      <formula>NOT(ISERROR(SEARCH("C",C47)))</formula>
    </cfRule>
    <cfRule type="containsText" dxfId="567" priority="576" operator="containsText" text="B">
      <formula>NOT(ISERROR(SEARCH("B",C47)))</formula>
    </cfRule>
    <cfRule type="containsText" dxfId="566" priority="577" operator="containsText" text="A">
      <formula>NOT(ISERROR(SEARCH("A",C47)))</formula>
    </cfRule>
  </conditionalFormatting>
  <conditionalFormatting sqref="C43">
    <cfRule type="containsText" dxfId="565" priority="566" operator="containsText" text="F">
      <formula>NOT(ISERROR(SEARCH("F",C43)))</formula>
    </cfRule>
    <cfRule type="containsText" dxfId="564" priority="567" operator="containsText" text="E">
      <formula>NOT(ISERROR(SEARCH("E",C43)))</formula>
    </cfRule>
    <cfRule type="containsText" dxfId="563" priority="568" operator="containsText" text="D">
      <formula>NOT(ISERROR(SEARCH("D",C43)))</formula>
    </cfRule>
    <cfRule type="containsText" dxfId="562" priority="569" operator="containsText" text="C">
      <formula>NOT(ISERROR(SEARCH("C",C43)))</formula>
    </cfRule>
    <cfRule type="containsText" dxfId="561" priority="570" operator="containsText" text="B">
      <formula>NOT(ISERROR(SEARCH("B",C43)))</formula>
    </cfRule>
    <cfRule type="containsText" dxfId="560" priority="571" operator="containsText" text="A">
      <formula>NOT(ISERROR(SEARCH("A",C43)))</formula>
    </cfRule>
  </conditionalFormatting>
  <conditionalFormatting sqref="C39">
    <cfRule type="containsText" dxfId="559" priority="560" operator="containsText" text="F">
      <formula>NOT(ISERROR(SEARCH("F",C39)))</formula>
    </cfRule>
    <cfRule type="containsText" dxfId="558" priority="561" operator="containsText" text="E">
      <formula>NOT(ISERROR(SEARCH("E",C39)))</formula>
    </cfRule>
    <cfRule type="containsText" dxfId="557" priority="562" operator="containsText" text="D">
      <formula>NOT(ISERROR(SEARCH("D",C39)))</formula>
    </cfRule>
    <cfRule type="containsText" dxfId="556" priority="563" operator="containsText" text="C">
      <formula>NOT(ISERROR(SEARCH("C",C39)))</formula>
    </cfRule>
    <cfRule type="containsText" dxfId="555" priority="564" operator="containsText" text="B">
      <formula>NOT(ISERROR(SEARCH("B",C39)))</formula>
    </cfRule>
    <cfRule type="containsText" dxfId="554" priority="565" operator="containsText" text="A">
      <formula>NOT(ISERROR(SEARCH("A",C39)))</formula>
    </cfRule>
  </conditionalFormatting>
  <conditionalFormatting sqref="C37">
    <cfRule type="containsText" dxfId="553" priority="554" operator="containsText" text="F">
      <formula>NOT(ISERROR(SEARCH("F",C37)))</formula>
    </cfRule>
    <cfRule type="containsText" dxfId="552" priority="555" operator="containsText" text="E">
      <formula>NOT(ISERROR(SEARCH("E",C37)))</formula>
    </cfRule>
    <cfRule type="containsText" dxfId="551" priority="556" operator="containsText" text="D">
      <formula>NOT(ISERROR(SEARCH("D",C37)))</formula>
    </cfRule>
    <cfRule type="containsText" dxfId="550" priority="557" operator="containsText" text="C">
      <formula>NOT(ISERROR(SEARCH("C",C37)))</formula>
    </cfRule>
    <cfRule type="containsText" dxfId="549" priority="558" operator="containsText" text="B">
      <formula>NOT(ISERROR(SEARCH("B",C37)))</formula>
    </cfRule>
    <cfRule type="containsText" dxfId="548" priority="559" operator="containsText" text="A">
      <formula>NOT(ISERROR(SEARCH("A",C37)))</formula>
    </cfRule>
  </conditionalFormatting>
  <conditionalFormatting sqref="C33">
    <cfRule type="containsText" dxfId="547" priority="548" operator="containsText" text="F">
      <formula>NOT(ISERROR(SEARCH("F",C33)))</formula>
    </cfRule>
    <cfRule type="containsText" dxfId="546" priority="549" operator="containsText" text="E">
      <formula>NOT(ISERROR(SEARCH("E",C33)))</formula>
    </cfRule>
    <cfRule type="containsText" dxfId="545" priority="550" operator="containsText" text="D">
      <formula>NOT(ISERROR(SEARCH("D",C33)))</formula>
    </cfRule>
    <cfRule type="containsText" dxfId="544" priority="551" operator="containsText" text="C">
      <formula>NOT(ISERROR(SEARCH("C",C33)))</formula>
    </cfRule>
    <cfRule type="containsText" dxfId="543" priority="552" operator="containsText" text="B">
      <formula>NOT(ISERROR(SEARCH("B",C33)))</formula>
    </cfRule>
    <cfRule type="containsText" dxfId="542" priority="553" operator="containsText" text="A">
      <formula>NOT(ISERROR(SEARCH("A",C33)))</formula>
    </cfRule>
  </conditionalFormatting>
  <conditionalFormatting sqref="C30">
    <cfRule type="containsText" dxfId="541" priority="542" operator="containsText" text="F">
      <formula>NOT(ISERROR(SEARCH("F",C30)))</formula>
    </cfRule>
    <cfRule type="containsText" dxfId="540" priority="543" operator="containsText" text="E">
      <formula>NOT(ISERROR(SEARCH("E",C30)))</formula>
    </cfRule>
    <cfRule type="containsText" dxfId="539" priority="544" operator="containsText" text="D">
      <formula>NOT(ISERROR(SEARCH("D",C30)))</formula>
    </cfRule>
    <cfRule type="containsText" dxfId="538" priority="545" operator="containsText" text="C">
      <formula>NOT(ISERROR(SEARCH("C",C30)))</formula>
    </cfRule>
    <cfRule type="containsText" dxfId="537" priority="546" operator="containsText" text="B">
      <formula>NOT(ISERROR(SEARCH("B",C30)))</formula>
    </cfRule>
    <cfRule type="containsText" dxfId="536" priority="547" operator="containsText" text="A">
      <formula>NOT(ISERROR(SEARCH("A",C30)))</formula>
    </cfRule>
  </conditionalFormatting>
  <conditionalFormatting sqref="C27">
    <cfRule type="containsText" dxfId="535" priority="536" operator="containsText" text="F">
      <formula>NOT(ISERROR(SEARCH("F",C27)))</formula>
    </cfRule>
    <cfRule type="containsText" dxfId="534" priority="537" operator="containsText" text="E">
      <formula>NOT(ISERROR(SEARCH("E",C27)))</formula>
    </cfRule>
    <cfRule type="containsText" dxfId="533" priority="538" operator="containsText" text="D">
      <formula>NOT(ISERROR(SEARCH("D",C27)))</formula>
    </cfRule>
    <cfRule type="containsText" dxfId="532" priority="539" operator="containsText" text="C">
      <formula>NOT(ISERROR(SEARCH("C",C27)))</formula>
    </cfRule>
    <cfRule type="containsText" dxfId="531" priority="540" operator="containsText" text="B">
      <formula>NOT(ISERROR(SEARCH("B",C27)))</formula>
    </cfRule>
    <cfRule type="containsText" dxfId="530" priority="541" operator="containsText" text="A">
      <formula>NOT(ISERROR(SEARCH("A",C27)))</formula>
    </cfRule>
  </conditionalFormatting>
  <conditionalFormatting sqref="C24">
    <cfRule type="containsText" dxfId="529" priority="530" operator="containsText" text="F">
      <formula>NOT(ISERROR(SEARCH("F",C24)))</formula>
    </cfRule>
    <cfRule type="containsText" dxfId="528" priority="531" operator="containsText" text="E">
      <formula>NOT(ISERROR(SEARCH("E",C24)))</formula>
    </cfRule>
    <cfRule type="containsText" dxfId="527" priority="532" operator="containsText" text="D">
      <formula>NOT(ISERROR(SEARCH("D",C24)))</formula>
    </cfRule>
    <cfRule type="containsText" dxfId="526" priority="533" operator="containsText" text="C">
      <formula>NOT(ISERROR(SEARCH("C",C24)))</formula>
    </cfRule>
    <cfRule type="containsText" dxfId="525" priority="534" operator="containsText" text="B">
      <formula>NOT(ISERROR(SEARCH("B",C24)))</formula>
    </cfRule>
    <cfRule type="containsText" dxfId="524" priority="535" operator="containsText" text="A">
      <formula>NOT(ISERROR(SEARCH("A",C24)))</formula>
    </cfRule>
  </conditionalFormatting>
  <conditionalFormatting sqref="C20">
    <cfRule type="containsText" dxfId="523" priority="524" operator="containsText" text="F">
      <formula>NOT(ISERROR(SEARCH("F",C20)))</formula>
    </cfRule>
    <cfRule type="containsText" dxfId="522" priority="525" operator="containsText" text="E">
      <formula>NOT(ISERROR(SEARCH("E",C20)))</formula>
    </cfRule>
    <cfRule type="containsText" dxfId="521" priority="526" operator="containsText" text="D">
      <formula>NOT(ISERROR(SEARCH("D",C20)))</formula>
    </cfRule>
    <cfRule type="containsText" dxfId="520" priority="527" operator="containsText" text="C">
      <formula>NOT(ISERROR(SEARCH("C",C20)))</formula>
    </cfRule>
    <cfRule type="containsText" dxfId="519" priority="528" operator="containsText" text="B">
      <formula>NOT(ISERROR(SEARCH("B",C20)))</formula>
    </cfRule>
    <cfRule type="containsText" dxfId="518" priority="529" operator="containsText" text="A">
      <formula>NOT(ISERROR(SEARCH("A",C20)))</formula>
    </cfRule>
  </conditionalFormatting>
  <conditionalFormatting sqref="C15">
    <cfRule type="containsText" dxfId="517" priority="518" operator="containsText" text="F">
      <formula>NOT(ISERROR(SEARCH("F",C15)))</formula>
    </cfRule>
    <cfRule type="containsText" dxfId="516" priority="519" operator="containsText" text="E">
      <formula>NOT(ISERROR(SEARCH("E",C15)))</formula>
    </cfRule>
    <cfRule type="containsText" dxfId="515" priority="520" operator="containsText" text="D">
      <formula>NOT(ISERROR(SEARCH("D",C15)))</formula>
    </cfRule>
    <cfRule type="containsText" dxfId="514" priority="521" operator="containsText" text="C">
      <formula>NOT(ISERROR(SEARCH("C",C15)))</formula>
    </cfRule>
    <cfRule type="containsText" dxfId="513" priority="522" operator="containsText" text="B">
      <formula>NOT(ISERROR(SEARCH("B",C15)))</formula>
    </cfRule>
    <cfRule type="containsText" dxfId="512" priority="523" operator="containsText" text="A">
      <formula>NOT(ISERROR(SEARCH("A",C15)))</formula>
    </cfRule>
  </conditionalFormatting>
  <conditionalFormatting sqref="C8">
    <cfRule type="containsText" dxfId="511" priority="512" operator="containsText" text="F">
      <formula>NOT(ISERROR(SEARCH("F",C8)))</formula>
    </cfRule>
    <cfRule type="containsText" dxfId="510" priority="513" operator="containsText" text="E">
      <formula>NOT(ISERROR(SEARCH("E",C8)))</formula>
    </cfRule>
    <cfRule type="containsText" dxfId="509" priority="514" operator="containsText" text="D">
      <formula>NOT(ISERROR(SEARCH("D",C8)))</formula>
    </cfRule>
    <cfRule type="containsText" dxfId="508" priority="515" operator="containsText" text="C">
      <formula>NOT(ISERROR(SEARCH("C",C8)))</formula>
    </cfRule>
    <cfRule type="containsText" dxfId="507" priority="516" operator="containsText" text="B">
      <formula>NOT(ISERROR(SEARCH("B",C8)))</formula>
    </cfRule>
    <cfRule type="containsText" dxfId="506" priority="517" operator="containsText" text="A">
      <formula>NOT(ISERROR(SEARCH("A",C8)))</formula>
    </cfRule>
  </conditionalFormatting>
  <conditionalFormatting sqref="C4">
    <cfRule type="containsText" dxfId="505" priority="506" operator="containsText" text="F">
      <formula>NOT(ISERROR(SEARCH("F",C4)))</formula>
    </cfRule>
    <cfRule type="containsText" dxfId="504" priority="507" operator="containsText" text="E">
      <formula>NOT(ISERROR(SEARCH("E",C4)))</formula>
    </cfRule>
    <cfRule type="containsText" dxfId="503" priority="508" operator="containsText" text="D">
      <formula>NOT(ISERROR(SEARCH("D",C4)))</formula>
    </cfRule>
    <cfRule type="containsText" dxfId="502" priority="509" operator="containsText" text="C">
      <formula>NOT(ISERROR(SEARCH("C",C4)))</formula>
    </cfRule>
    <cfRule type="containsText" dxfId="501" priority="510" operator="containsText" text="B">
      <formula>NOT(ISERROR(SEARCH("B",C4)))</formula>
    </cfRule>
    <cfRule type="containsText" dxfId="500" priority="511" operator="containsText" text="A">
      <formula>NOT(ISERROR(SEARCH("A",C4)))</formula>
    </cfRule>
  </conditionalFormatting>
  <conditionalFormatting sqref="D2">
    <cfRule type="cellIs" dxfId="499" priority="494" operator="between">
      <formula>0</formula>
      <formula>16.4</formula>
    </cfRule>
    <cfRule type="cellIs" dxfId="498" priority="495" operator="between">
      <formula>16.5</formula>
      <formula>32.4</formula>
    </cfRule>
    <cfRule type="cellIs" dxfId="497" priority="496" operator="between">
      <formula>32.5</formula>
      <formula>49.4</formula>
    </cfRule>
    <cfRule type="cellIs" dxfId="496" priority="497" operator="between">
      <formula>49.5</formula>
      <formula>66.4</formula>
    </cfRule>
    <cfRule type="cellIs" dxfId="495" priority="498" operator="between">
      <formula>66.5</formula>
      <formula>82.4</formula>
    </cfRule>
    <cfRule type="cellIs" dxfId="494" priority="499" operator="greaterThanOrEqual">
      <formula>82.5</formula>
    </cfRule>
  </conditionalFormatting>
  <conditionalFormatting sqref="D3">
    <cfRule type="cellIs" dxfId="493" priority="488" operator="between">
      <formula>0</formula>
      <formula>16.4</formula>
    </cfRule>
    <cfRule type="cellIs" dxfId="492" priority="489" operator="between">
      <formula>16.5</formula>
      <formula>32.4</formula>
    </cfRule>
    <cfRule type="cellIs" dxfId="491" priority="490" operator="between">
      <formula>32.5</formula>
      <formula>49.4</formula>
    </cfRule>
    <cfRule type="cellIs" dxfId="490" priority="491" operator="between">
      <formula>49.5</formula>
      <formula>66.4</formula>
    </cfRule>
    <cfRule type="cellIs" dxfId="489" priority="492" operator="between">
      <formula>66.5</formula>
      <formula>82.4</formula>
    </cfRule>
    <cfRule type="cellIs" dxfId="488" priority="493" operator="greaterThanOrEqual">
      <formula>82.5</formula>
    </cfRule>
  </conditionalFormatting>
  <conditionalFormatting sqref="D100">
    <cfRule type="cellIs" dxfId="487" priority="482" operator="between">
      <formula>0</formula>
      <formula>16.4</formula>
    </cfRule>
    <cfRule type="cellIs" dxfId="486" priority="483" operator="between">
      <formula>16.5</formula>
      <formula>32.4</formula>
    </cfRule>
    <cfRule type="cellIs" dxfId="485" priority="484" operator="between">
      <formula>32.5</formula>
      <formula>49.4</formula>
    </cfRule>
    <cfRule type="cellIs" dxfId="484" priority="485" operator="between">
      <formula>49.5</formula>
      <formula>66.4</formula>
    </cfRule>
    <cfRule type="cellIs" dxfId="483" priority="486" operator="between">
      <formula>66.5</formula>
      <formula>82.4</formula>
    </cfRule>
    <cfRule type="cellIs" dxfId="482" priority="487" operator="greaterThanOrEqual">
      <formula>82.5</formula>
    </cfRule>
  </conditionalFormatting>
  <conditionalFormatting sqref="D138">
    <cfRule type="cellIs" dxfId="481" priority="476" operator="between">
      <formula>0</formula>
      <formula>16.4</formula>
    </cfRule>
    <cfRule type="cellIs" dxfId="480" priority="477" operator="between">
      <formula>16.5</formula>
      <formula>32.4</formula>
    </cfRule>
    <cfRule type="cellIs" dxfId="479" priority="478" operator="between">
      <formula>32.5</formula>
      <formula>49.4</formula>
    </cfRule>
    <cfRule type="cellIs" dxfId="478" priority="479" operator="between">
      <formula>49.5</formula>
      <formula>66.4</formula>
    </cfRule>
    <cfRule type="cellIs" dxfId="477" priority="480" operator="between">
      <formula>66.5</formula>
      <formula>82.4</formula>
    </cfRule>
    <cfRule type="cellIs" dxfId="476" priority="481" operator="greaterThanOrEqual">
      <formula>82.5</formula>
    </cfRule>
  </conditionalFormatting>
  <conditionalFormatting sqref="D206">
    <cfRule type="cellIs" dxfId="475" priority="470" operator="between">
      <formula>0</formula>
      <formula>16.4</formula>
    </cfRule>
    <cfRule type="cellIs" dxfId="474" priority="471" operator="between">
      <formula>16.5</formula>
      <formula>32.4</formula>
    </cfRule>
    <cfRule type="cellIs" dxfId="473" priority="472" operator="between">
      <formula>32.5</formula>
      <formula>49.4</formula>
    </cfRule>
    <cfRule type="cellIs" dxfId="472" priority="473" operator="between">
      <formula>49.5</formula>
      <formula>66.4</formula>
    </cfRule>
    <cfRule type="cellIs" dxfId="471" priority="474" operator="between">
      <formula>66.5</formula>
      <formula>82.4</formula>
    </cfRule>
    <cfRule type="cellIs" dxfId="470" priority="475" operator="greaterThanOrEqual">
      <formula>82.5</formula>
    </cfRule>
  </conditionalFormatting>
  <conditionalFormatting sqref="D226">
    <cfRule type="cellIs" dxfId="469" priority="464" operator="between">
      <formula>0</formula>
      <formula>16.4</formula>
    </cfRule>
    <cfRule type="cellIs" dxfId="468" priority="465" operator="between">
      <formula>16.5</formula>
      <formula>32.4</formula>
    </cfRule>
    <cfRule type="cellIs" dxfId="467" priority="466" operator="between">
      <formula>32.5</formula>
      <formula>49.4</formula>
    </cfRule>
    <cfRule type="cellIs" dxfId="466" priority="467" operator="between">
      <formula>49.5</formula>
      <formula>66.4</formula>
    </cfRule>
    <cfRule type="cellIs" dxfId="465" priority="468" operator="between">
      <formula>66.5</formula>
      <formula>82.4</formula>
    </cfRule>
    <cfRule type="cellIs" dxfId="464" priority="469" operator="greaterThanOrEqual">
      <formula>82.5</formula>
    </cfRule>
  </conditionalFormatting>
  <conditionalFormatting sqref="D174">
    <cfRule type="cellIs" dxfId="463" priority="458" operator="between">
      <formula>0</formula>
      <formula>16.4</formula>
    </cfRule>
    <cfRule type="cellIs" dxfId="462" priority="459" operator="between">
      <formula>16.5</formula>
      <formula>32.4</formula>
    </cfRule>
    <cfRule type="cellIs" dxfId="461" priority="460" operator="between">
      <formula>32.5</formula>
      <formula>49.4</formula>
    </cfRule>
    <cfRule type="cellIs" dxfId="460" priority="461" operator="between">
      <formula>49.5</formula>
      <formula>66.4</formula>
    </cfRule>
    <cfRule type="cellIs" dxfId="459" priority="462" operator="between">
      <formula>66.5</formula>
      <formula>82.4</formula>
    </cfRule>
    <cfRule type="cellIs" dxfId="458" priority="463" operator="between">
      <formula>82.5</formula>
      <formula>100</formula>
    </cfRule>
  </conditionalFormatting>
  <conditionalFormatting sqref="D4">
    <cfRule type="cellIs" dxfId="457" priority="452" operator="between">
      <formula>0</formula>
      <formula>16.4</formula>
    </cfRule>
    <cfRule type="cellIs" dxfId="456" priority="453" operator="between">
      <formula>16.5</formula>
      <formula>32.4</formula>
    </cfRule>
    <cfRule type="cellIs" dxfId="455" priority="454" operator="between">
      <formula>32.5</formula>
      <formula>49.4</formula>
    </cfRule>
    <cfRule type="cellIs" dxfId="454" priority="455" operator="between">
      <formula>49.5</formula>
      <formula>66.4</formula>
    </cfRule>
    <cfRule type="cellIs" dxfId="453" priority="456" operator="between">
      <formula>66.5</formula>
      <formula>82.4</formula>
    </cfRule>
    <cfRule type="cellIs" dxfId="452" priority="457" operator="between">
      <formula>82.5</formula>
      <formula>100</formula>
    </cfRule>
  </conditionalFormatting>
  <conditionalFormatting sqref="D8">
    <cfRule type="cellIs" dxfId="451" priority="446" operator="between">
      <formula>0</formula>
      <formula>16.4</formula>
    </cfRule>
    <cfRule type="cellIs" dxfId="450" priority="447" operator="between">
      <formula>16.5</formula>
      <formula>32.4</formula>
    </cfRule>
    <cfRule type="cellIs" dxfId="449" priority="448" operator="between">
      <formula>32.5</formula>
      <formula>49.4</formula>
    </cfRule>
    <cfRule type="cellIs" dxfId="448" priority="449" operator="between">
      <formula>49.5</formula>
      <formula>66.4</formula>
    </cfRule>
    <cfRule type="cellIs" dxfId="447" priority="450" operator="between">
      <formula>66.5</formula>
      <formula>82.4</formula>
    </cfRule>
    <cfRule type="cellIs" dxfId="446" priority="451" operator="between">
      <formula>82.5</formula>
      <formula>100</formula>
    </cfRule>
  </conditionalFormatting>
  <conditionalFormatting sqref="D15">
    <cfRule type="cellIs" dxfId="445" priority="440" operator="between">
      <formula>0</formula>
      <formula>16.4</formula>
    </cfRule>
    <cfRule type="cellIs" dxfId="444" priority="441" operator="between">
      <formula>16.5</formula>
      <formula>32.4</formula>
    </cfRule>
    <cfRule type="cellIs" dxfId="443" priority="442" operator="between">
      <formula>32.5</formula>
      <formula>49.4</formula>
    </cfRule>
    <cfRule type="cellIs" dxfId="442" priority="443" operator="between">
      <formula>49.5</formula>
      <formula>66.4</formula>
    </cfRule>
    <cfRule type="cellIs" dxfId="441" priority="444" operator="between">
      <formula>66.5</formula>
      <formula>82.4</formula>
    </cfRule>
    <cfRule type="cellIs" dxfId="440" priority="445" operator="between">
      <formula>82.5</formula>
      <formula>100</formula>
    </cfRule>
  </conditionalFormatting>
  <conditionalFormatting sqref="D20">
    <cfRule type="cellIs" dxfId="439" priority="434" operator="between">
      <formula>0</formula>
      <formula>16.4</formula>
    </cfRule>
    <cfRule type="cellIs" dxfId="438" priority="435" operator="between">
      <formula>16.5</formula>
      <formula>32.4</formula>
    </cfRule>
    <cfRule type="cellIs" dxfId="437" priority="436" operator="between">
      <formula>32.5</formula>
      <formula>49.4</formula>
    </cfRule>
    <cfRule type="cellIs" dxfId="436" priority="437" operator="between">
      <formula>49.5</formula>
      <formula>66.4</formula>
    </cfRule>
    <cfRule type="cellIs" dxfId="435" priority="438" operator="between">
      <formula>66.5</formula>
      <formula>82.4</formula>
    </cfRule>
    <cfRule type="cellIs" dxfId="434" priority="439" operator="between">
      <formula>82.5</formula>
      <formula>100</formula>
    </cfRule>
  </conditionalFormatting>
  <conditionalFormatting sqref="D24">
    <cfRule type="cellIs" dxfId="433" priority="428" operator="between">
      <formula>0</formula>
      <formula>16.4</formula>
    </cfRule>
    <cfRule type="cellIs" dxfId="432" priority="429" operator="between">
      <formula>16.5</formula>
      <formula>32.4</formula>
    </cfRule>
    <cfRule type="cellIs" dxfId="431" priority="430" operator="between">
      <formula>32.5</formula>
      <formula>49.4</formula>
    </cfRule>
    <cfRule type="cellIs" dxfId="430" priority="431" operator="between">
      <formula>49.5</formula>
      <formula>66.4</formula>
    </cfRule>
    <cfRule type="cellIs" dxfId="429" priority="432" operator="between">
      <formula>66.5</formula>
      <formula>82.4</formula>
    </cfRule>
    <cfRule type="cellIs" dxfId="428" priority="433" operator="between">
      <formula>82.5</formula>
      <formula>100</formula>
    </cfRule>
  </conditionalFormatting>
  <conditionalFormatting sqref="D27">
    <cfRule type="cellIs" dxfId="427" priority="422" operator="between">
      <formula>0</formula>
      <formula>16.4</formula>
    </cfRule>
    <cfRule type="cellIs" dxfId="426" priority="423" operator="between">
      <formula>16.5</formula>
      <formula>32.4</formula>
    </cfRule>
    <cfRule type="cellIs" dxfId="425" priority="424" operator="between">
      <formula>32.5</formula>
      <formula>49.4</formula>
    </cfRule>
    <cfRule type="cellIs" dxfId="424" priority="425" operator="between">
      <formula>49.5</formula>
      <formula>66.4</formula>
    </cfRule>
    <cfRule type="cellIs" dxfId="423" priority="426" operator="between">
      <formula>66.5</formula>
      <formula>82.4</formula>
    </cfRule>
    <cfRule type="cellIs" dxfId="422" priority="427" operator="between">
      <formula>82.5</formula>
      <formula>100</formula>
    </cfRule>
  </conditionalFormatting>
  <conditionalFormatting sqref="D30">
    <cfRule type="cellIs" dxfId="421" priority="416" operator="between">
      <formula>0</formula>
      <formula>16.4</formula>
    </cfRule>
    <cfRule type="cellIs" dxfId="420" priority="417" operator="between">
      <formula>16.5</formula>
      <formula>32.4</formula>
    </cfRule>
    <cfRule type="cellIs" dxfId="419" priority="418" operator="between">
      <formula>32.5</formula>
      <formula>49.4</formula>
    </cfRule>
    <cfRule type="cellIs" dxfId="418" priority="419" operator="between">
      <formula>49.5</formula>
      <formula>66.4</formula>
    </cfRule>
    <cfRule type="cellIs" dxfId="417" priority="420" operator="between">
      <formula>66.5</formula>
      <formula>82.4</formula>
    </cfRule>
    <cfRule type="cellIs" dxfId="416" priority="421" operator="between">
      <formula>82.5</formula>
      <formula>100</formula>
    </cfRule>
  </conditionalFormatting>
  <conditionalFormatting sqref="D33">
    <cfRule type="cellIs" dxfId="415" priority="410" operator="between">
      <formula>0</formula>
      <formula>16.4</formula>
    </cfRule>
    <cfRule type="cellIs" dxfId="414" priority="411" operator="between">
      <formula>16.5</formula>
      <formula>32.4</formula>
    </cfRule>
    <cfRule type="cellIs" dxfId="413" priority="412" operator="between">
      <formula>32.5</formula>
      <formula>49.4</formula>
    </cfRule>
    <cfRule type="cellIs" dxfId="412" priority="413" operator="between">
      <formula>49.5</formula>
      <formula>66.4</formula>
    </cfRule>
    <cfRule type="cellIs" dxfId="411" priority="414" operator="between">
      <formula>66.5</formula>
      <formula>82.4</formula>
    </cfRule>
    <cfRule type="cellIs" dxfId="410" priority="415" operator="between">
      <formula>82.5</formula>
      <formula>100</formula>
    </cfRule>
  </conditionalFormatting>
  <conditionalFormatting sqref="D39">
    <cfRule type="cellIs" dxfId="409" priority="404" operator="between">
      <formula>0</formula>
      <formula>16.4</formula>
    </cfRule>
    <cfRule type="cellIs" dxfId="408" priority="405" operator="between">
      <formula>16.5</formula>
      <formula>32.4</formula>
    </cfRule>
    <cfRule type="cellIs" dxfId="407" priority="406" operator="between">
      <formula>32.5</formula>
      <formula>49.4</formula>
    </cfRule>
    <cfRule type="cellIs" dxfId="406" priority="407" operator="between">
      <formula>49.5</formula>
      <formula>66.4</formula>
    </cfRule>
    <cfRule type="cellIs" dxfId="405" priority="408" operator="between">
      <formula>66.5</formula>
      <formula>82.4</formula>
    </cfRule>
    <cfRule type="cellIs" dxfId="404" priority="409" operator="between">
      <formula>82.5</formula>
      <formula>100</formula>
    </cfRule>
  </conditionalFormatting>
  <conditionalFormatting sqref="D43">
    <cfRule type="cellIs" dxfId="403" priority="398" operator="between">
      <formula>0</formula>
      <formula>16.4</formula>
    </cfRule>
    <cfRule type="cellIs" dxfId="402" priority="399" operator="between">
      <formula>16.5</formula>
      <formula>32.4</formula>
    </cfRule>
    <cfRule type="cellIs" dxfId="401" priority="400" operator="between">
      <formula>32.5</formula>
      <formula>49.4</formula>
    </cfRule>
    <cfRule type="cellIs" dxfId="400" priority="401" operator="between">
      <formula>49.5</formula>
      <formula>66.4</formula>
    </cfRule>
    <cfRule type="cellIs" dxfId="399" priority="402" operator="between">
      <formula>66.5</formula>
      <formula>82.4</formula>
    </cfRule>
    <cfRule type="cellIs" dxfId="398" priority="403" operator="between">
      <formula>82.5</formula>
      <formula>100</formula>
    </cfRule>
  </conditionalFormatting>
  <conditionalFormatting sqref="D47">
    <cfRule type="cellIs" dxfId="397" priority="392" operator="between">
      <formula>0</formula>
      <formula>16.4</formula>
    </cfRule>
    <cfRule type="cellIs" dxfId="396" priority="393" operator="between">
      <formula>16.5</formula>
      <formula>32.4</formula>
    </cfRule>
    <cfRule type="cellIs" dxfId="395" priority="394" operator="between">
      <formula>32.5</formula>
      <formula>49.4</formula>
    </cfRule>
    <cfRule type="cellIs" dxfId="394" priority="395" operator="between">
      <formula>49.5</formula>
      <formula>66.4</formula>
    </cfRule>
    <cfRule type="cellIs" dxfId="393" priority="396" operator="between">
      <formula>66.5</formula>
      <formula>82.4</formula>
    </cfRule>
    <cfRule type="cellIs" dxfId="392" priority="397" operator="between">
      <formula>82.5</formula>
      <formula>100</formula>
    </cfRule>
  </conditionalFormatting>
  <conditionalFormatting sqref="D50">
    <cfRule type="cellIs" dxfId="391" priority="386" operator="between">
      <formula>0</formula>
      <formula>16.4</formula>
    </cfRule>
    <cfRule type="cellIs" dxfId="390" priority="387" operator="between">
      <formula>16.5</formula>
      <formula>32.4</formula>
    </cfRule>
    <cfRule type="cellIs" dxfId="389" priority="388" operator="between">
      <formula>32.5</formula>
      <formula>49.4</formula>
    </cfRule>
    <cfRule type="cellIs" dxfId="388" priority="389" operator="between">
      <formula>49.5</formula>
      <formula>66.4</formula>
    </cfRule>
    <cfRule type="cellIs" dxfId="387" priority="390" operator="between">
      <formula>66.5</formula>
      <formula>82.4</formula>
    </cfRule>
    <cfRule type="cellIs" dxfId="386" priority="391" operator="between">
      <formula>82.5</formula>
      <formula>100</formula>
    </cfRule>
  </conditionalFormatting>
  <conditionalFormatting sqref="D53">
    <cfRule type="cellIs" dxfId="385" priority="380" operator="between">
      <formula>0</formula>
      <formula>16.4</formula>
    </cfRule>
    <cfRule type="cellIs" dxfId="384" priority="381" operator="between">
      <formula>16.5</formula>
      <formula>32.4</formula>
    </cfRule>
    <cfRule type="cellIs" dxfId="383" priority="382" operator="between">
      <formula>32.5</formula>
      <formula>49.4</formula>
    </cfRule>
    <cfRule type="cellIs" dxfId="382" priority="383" operator="between">
      <formula>49.5</formula>
      <formula>66.4</formula>
    </cfRule>
    <cfRule type="cellIs" dxfId="381" priority="384" operator="between">
      <formula>66.5</formula>
      <formula>82.4</formula>
    </cfRule>
    <cfRule type="cellIs" dxfId="380" priority="385" operator="between">
      <formula>82.5</formula>
      <formula>100</formula>
    </cfRule>
  </conditionalFormatting>
  <conditionalFormatting sqref="D57">
    <cfRule type="cellIs" dxfId="379" priority="374" operator="between">
      <formula>0</formula>
      <formula>16.4</formula>
    </cfRule>
    <cfRule type="cellIs" dxfId="378" priority="375" operator="between">
      <formula>16.5</formula>
      <formula>32.4</formula>
    </cfRule>
    <cfRule type="cellIs" dxfId="377" priority="376" operator="between">
      <formula>32.5</formula>
      <formula>49.4</formula>
    </cfRule>
    <cfRule type="cellIs" dxfId="376" priority="377" operator="between">
      <formula>49.5</formula>
      <formula>66.4</formula>
    </cfRule>
    <cfRule type="cellIs" dxfId="375" priority="378" operator="between">
      <formula>66.5</formula>
      <formula>82.4</formula>
    </cfRule>
    <cfRule type="cellIs" dxfId="374" priority="379" operator="between">
      <formula>82.5</formula>
      <formula>100</formula>
    </cfRule>
  </conditionalFormatting>
  <conditionalFormatting sqref="D61">
    <cfRule type="cellIs" dxfId="373" priority="368" operator="between">
      <formula>0</formula>
      <formula>16.4</formula>
    </cfRule>
    <cfRule type="cellIs" dxfId="372" priority="369" operator="between">
      <formula>16.5</formula>
      <formula>32.4</formula>
    </cfRule>
    <cfRule type="cellIs" dxfId="371" priority="370" operator="between">
      <formula>32.5</formula>
      <formula>49.4</formula>
    </cfRule>
    <cfRule type="cellIs" dxfId="370" priority="371" operator="between">
      <formula>49.5</formula>
      <formula>66.4</formula>
    </cfRule>
    <cfRule type="cellIs" dxfId="369" priority="372" operator="between">
      <formula>66.5</formula>
      <formula>82.4</formula>
    </cfRule>
    <cfRule type="cellIs" dxfId="368" priority="373" operator="between">
      <formula>82.5</formula>
      <formula>100</formula>
    </cfRule>
  </conditionalFormatting>
  <conditionalFormatting sqref="D66">
    <cfRule type="cellIs" dxfId="367" priority="362" operator="between">
      <formula>0</formula>
      <formula>16.4</formula>
    </cfRule>
    <cfRule type="cellIs" dxfId="366" priority="363" operator="between">
      <formula>16.5</formula>
      <formula>32.4</formula>
    </cfRule>
    <cfRule type="cellIs" dxfId="365" priority="364" operator="between">
      <formula>32.5</formula>
      <formula>49.4</formula>
    </cfRule>
    <cfRule type="cellIs" dxfId="364" priority="365" operator="between">
      <formula>49.5</formula>
      <formula>66.4</formula>
    </cfRule>
    <cfRule type="cellIs" dxfId="363" priority="366" operator="between">
      <formula>66.5</formula>
      <formula>82.4</formula>
    </cfRule>
    <cfRule type="cellIs" dxfId="362" priority="367" operator="between">
      <formula>82.5</formula>
      <formula>100</formula>
    </cfRule>
  </conditionalFormatting>
  <conditionalFormatting sqref="D71">
    <cfRule type="cellIs" dxfId="361" priority="356" operator="between">
      <formula>0</formula>
      <formula>16.4</formula>
    </cfRule>
    <cfRule type="cellIs" dxfId="360" priority="357" operator="between">
      <formula>16.5</formula>
      <formula>32.4</formula>
    </cfRule>
    <cfRule type="cellIs" dxfId="359" priority="358" operator="between">
      <formula>32.5</formula>
      <formula>49.4</formula>
    </cfRule>
    <cfRule type="cellIs" dxfId="358" priority="359" operator="between">
      <formula>49.5</formula>
      <formula>66.4</formula>
    </cfRule>
    <cfRule type="cellIs" dxfId="357" priority="360" operator="between">
      <formula>66.5</formula>
      <formula>82.4</formula>
    </cfRule>
    <cfRule type="cellIs" dxfId="356" priority="361" operator="between">
      <formula>82.5</formula>
      <formula>100</formula>
    </cfRule>
  </conditionalFormatting>
  <conditionalFormatting sqref="D77">
    <cfRule type="cellIs" dxfId="355" priority="350" operator="between">
      <formula>0</formula>
      <formula>16.4</formula>
    </cfRule>
    <cfRule type="cellIs" dxfId="354" priority="351" operator="between">
      <formula>16.5</formula>
      <formula>32.4</formula>
    </cfRule>
    <cfRule type="cellIs" dxfId="353" priority="352" operator="between">
      <formula>32.5</formula>
      <formula>49.4</formula>
    </cfRule>
    <cfRule type="cellIs" dxfId="352" priority="353" operator="between">
      <formula>49.5</formula>
      <formula>66.4</formula>
    </cfRule>
    <cfRule type="cellIs" dxfId="351" priority="354" operator="between">
      <formula>66.5</formula>
      <formula>82.4</formula>
    </cfRule>
    <cfRule type="cellIs" dxfId="350" priority="355" operator="between">
      <formula>82.5</formula>
      <formula>100</formula>
    </cfRule>
  </conditionalFormatting>
  <conditionalFormatting sqref="D80">
    <cfRule type="cellIs" dxfId="349" priority="344" operator="between">
      <formula>0</formula>
      <formula>16.4</formula>
    </cfRule>
    <cfRule type="cellIs" dxfId="348" priority="345" operator="between">
      <formula>16.5</formula>
      <formula>32.4</formula>
    </cfRule>
    <cfRule type="cellIs" dxfId="347" priority="346" operator="between">
      <formula>32.5</formula>
      <formula>49.4</formula>
    </cfRule>
    <cfRule type="cellIs" dxfId="346" priority="347" operator="between">
      <formula>49.5</formula>
      <formula>66.4</formula>
    </cfRule>
    <cfRule type="cellIs" dxfId="345" priority="348" operator="between">
      <formula>66.5</formula>
      <formula>82.4</formula>
    </cfRule>
    <cfRule type="cellIs" dxfId="344" priority="349" operator="between">
      <formula>82.5</formula>
      <formula>100</formula>
    </cfRule>
  </conditionalFormatting>
  <conditionalFormatting sqref="D84">
    <cfRule type="cellIs" dxfId="343" priority="338" operator="between">
      <formula>0</formula>
      <formula>16.4</formula>
    </cfRule>
    <cfRule type="cellIs" dxfId="342" priority="339" operator="between">
      <formula>16.5</formula>
      <formula>32.4</formula>
    </cfRule>
    <cfRule type="cellIs" dxfId="341" priority="340" operator="between">
      <formula>32.5</formula>
      <formula>49.4</formula>
    </cfRule>
    <cfRule type="cellIs" dxfId="340" priority="341" operator="between">
      <formula>49.5</formula>
      <formula>66.4</formula>
    </cfRule>
    <cfRule type="cellIs" dxfId="339" priority="342" operator="between">
      <formula>66.5</formula>
      <formula>82.4</formula>
    </cfRule>
    <cfRule type="cellIs" dxfId="338" priority="343" operator="between">
      <formula>82.5</formula>
      <formula>100</formula>
    </cfRule>
  </conditionalFormatting>
  <conditionalFormatting sqref="D87">
    <cfRule type="cellIs" dxfId="337" priority="332" operator="between">
      <formula>0</formula>
      <formula>16.4</formula>
    </cfRule>
    <cfRule type="cellIs" dxfId="336" priority="333" operator="between">
      <formula>16.5</formula>
      <formula>32.4</formula>
    </cfRule>
    <cfRule type="cellIs" dxfId="335" priority="334" operator="between">
      <formula>32.5</formula>
      <formula>49.4</formula>
    </cfRule>
    <cfRule type="cellIs" dxfId="334" priority="335" operator="between">
      <formula>49.5</formula>
      <formula>66.4</formula>
    </cfRule>
    <cfRule type="cellIs" dxfId="333" priority="336" operator="between">
      <formula>66.5</formula>
      <formula>82.4</formula>
    </cfRule>
    <cfRule type="cellIs" dxfId="332" priority="337" operator="between">
      <formula>82.5</formula>
      <formula>100</formula>
    </cfRule>
  </conditionalFormatting>
  <conditionalFormatting sqref="D91">
    <cfRule type="cellIs" dxfId="331" priority="326" operator="between">
      <formula>0</formula>
      <formula>16.4</formula>
    </cfRule>
    <cfRule type="cellIs" dxfId="330" priority="327" operator="between">
      <formula>16.5</formula>
      <formula>32.4</formula>
    </cfRule>
    <cfRule type="cellIs" dxfId="329" priority="328" operator="between">
      <formula>32.5</formula>
      <formula>49.4</formula>
    </cfRule>
    <cfRule type="cellIs" dxfId="328" priority="329" operator="between">
      <formula>49.5</formula>
      <formula>66.4</formula>
    </cfRule>
    <cfRule type="cellIs" dxfId="327" priority="330" operator="between">
      <formula>66.5</formula>
      <formula>82.4</formula>
    </cfRule>
    <cfRule type="cellIs" dxfId="326" priority="331" operator="between">
      <formula>82.5</formula>
      <formula>100</formula>
    </cfRule>
  </conditionalFormatting>
  <conditionalFormatting sqref="D95">
    <cfRule type="cellIs" dxfId="325" priority="320" operator="between">
      <formula>0</formula>
      <formula>16.4</formula>
    </cfRule>
    <cfRule type="cellIs" dxfId="324" priority="321" operator="between">
      <formula>16.5</formula>
      <formula>32.4</formula>
    </cfRule>
    <cfRule type="cellIs" dxfId="323" priority="322" operator="between">
      <formula>32.5</formula>
      <formula>49.4</formula>
    </cfRule>
    <cfRule type="cellIs" dxfId="322" priority="323" operator="between">
      <formula>49.5</formula>
      <formula>66.4</formula>
    </cfRule>
    <cfRule type="cellIs" dxfId="321" priority="324" operator="between">
      <formula>66.5</formula>
      <formula>82.4</formula>
    </cfRule>
    <cfRule type="cellIs" dxfId="320" priority="325" operator="between">
      <formula>82.5</formula>
      <formula>100</formula>
    </cfRule>
  </conditionalFormatting>
  <conditionalFormatting sqref="D101">
    <cfRule type="cellIs" dxfId="319" priority="314" operator="between">
      <formula>0</formula>
      <formula>16.4</formula>
    </cfRule>
    <cfRule type="cellIs" dxfId="318" priority="315" operator="between">
      <formula>16.5</formula>
      <formula>32.4</formula>
    </cfRule>
    <cfRule type="cellIs" dxfId="317" priority="316" operator="between">
      <formula>32.5</formula>
      <formula>49.4</formula>
    </cfRule>
    <cfRule type="cellIs" dxfId="316" priority="317" operator="between">
      <formula>49.5</formula>
      <formula>66.4</formula>
    </cfRule>
    <cfRule type="cellIs" dxfId="315" priority="318" operator="between">
      <formula>66.5</formula>
      <formula>82.4</formula>
    </cfRule>
    <cfRule type="cellIs" dxfId="314" priority="319" operator="between">
      <formula>82.5</formula>
      <formula>100</formula>
    </cfRule>
  </conditionalFormatting>
  <conditionalFormatting sqref="D105">
    <cfRule type="cellIs" dxfId="313" priority="308" operator="between">
      <formula>0</formula>
      <formula>16.4</formula>
    </cfRule>
    <cfRule type="cellIs" dxfId="312" priority="309" operator="between">
      <formula>16.5</formula>
      <formula>32.4</formula>
    </cfRule>
    <cfRule type="cellIs" dxfId="311" priority="310" operator="between">
      <formula>32.5</formula>
      <formula>49.4</formula>
    </cfRule>
    <cfRule type="cellIs" dxfId="310" priority="311" operator="between">
      <formula>49.5</formula>
      <formula>66.4</formula>
    </cfRule>
    <cfRule type="cellIs" dxfId="309" priority="312" operator="between">
      <formula>66.5</formula>
      <formula>82.4</formula>
    </cfRule>
    <cfRule type="cellIs" dxfId="308" priority="313" operator="between">
      <formula>82.5</formula>
      <formula>100</formula>
    </cfRule>
  </conditionalFormatting>
  <conditionalFormatting sqref="D109">
    <cfRule type="cellIs" dxfId="307" priority="302" operator="between">
      <formula>0</formula>
      <formula>16.4</formula>
    </cfRule>
    <cfRule type="cellIs" dxfId="306" priority="303" operator="between">
      <formula>16.5</formula>
      <formula>32.4</formula>
    </cfRule>
    <cfRule type="cellIs" dxfId="305" priority="304" operator="between">
      <formula>32.5</formula>
      <formula>49.4</formula>
    </cfRule>
    <cfRule type="cellIs" dxfId="304" priority="305" operator="between">
      <formula>49.5</formula>
      <formula>66.4</formula>
    </cfRule>
    <cfRule type="cellIs" dxfId="303" priority="306" operator="between">
      <formula>66.5</formula>
      <formula>82.4</formula>
    </cfRule>
    <cfRule type="cellIs" dxfId="302" priority="307" operator="between">
      <formula>82.5</formula>
      <formula>100</formula>
    </cfRule>
  </conditionalFormatting>
  <conditionalFormatting sqref="D111">
    <cfRule type="cellIs" dxfId="301" priority="296" operator="between">
      <formula>0</formula>
      <formula>16.4</formula>
    </cfRule>
    <cfRule type="cellIs" dxfId="300" priority="297" operator="between">
      <formula>16.5</formula>
      <formula>32.4</formula>
    </cfRule>
    <cfRule type="cellIs" dxfId="299" priority="298" operator="between">
      <formula>32.5</formula>
      <formula>49.4</formula>
    </cfRule>
    <cfRule type="cellIs" dxfId="298" priority="299" operator="between">
      <formula>49.5</formula>
      <formula>66.4</formula>
    </cfRule>
    <cfRule type="cellIs" dxfId="297" priority="300" operator="between">
      <formula>66.5</formula>
      <formula>82.4</formula>
    </cfRule>
    <cfRule type="cellIs" dxfId="296" priority="301" operator="between">
      <formula>82.5</formula>
      <formula>100</formula>
    </cfRule>
  </conditionalFormatting>
  <conditionalFormatting sqref="D113">
    <cfRule type="cellIs" dxfId="295" priority="290" operator="between">
      <formula>0</formula>
      <formula>16.4</formula>
    </cfRule>
    <cfRule type="cellIs" dxfId="294" priority="291" operator="between">
      <formula>16.5</formula>
      <formula>32.4</formula>
    </cfRule>
    <cfRule type="cellIs" dxfId="293" priority="292" operator="between">
      <formula>32.5</formula>
      <formula>49.4</formula>
    </cfRule>
    <cfRule type="cellIs" dxfId="292" priority="293" operator="between">
      <formula>49.5</formula>
      <formula>66.4</formula>
    </cfRule>
    <cfRule type="cellIs" dxfId="291" priority="294" operator="between">
      <formula>66.5</formula>
      <formula>82.4</formula>
    </cfRule>
    <cfRule type="cellIs" dxfId="290" priority="295" operator="between">
      <formula>82.5</formula>
      <formula>100</formula>
    </cfRule>
  </conditionalFormatting>
  <conditionalFormatting sqref="D116">
    <cfRule type="cellIs" dxfId="289" priority="284" operator="between">
      <formula>0</formula>
      <formula>16.4</formula>
    </cfRule>
    <cfRule type="cellIs" dxfId="288" priority="285" operator="between">
      <formula>16.5</formula>
      <formula>32.4</formula>
    </cfRule>
    <cfRule type="cellIs" dxfId="287" priority="286" operator="between">
      <formula>32.5</formula>
      <formula>49.4</formula>
    </cfRule>
    <cfRule type="cellIs" dxfId="286" priority="287" operator="between">
      <formula>49.5</formula>
      <formula>66.4</formula>
    </cfRule>
    <cfRule type="cellIs" dxfId="285" priority="288" operator="between">
      <formula>66.5</formula>
      <formula>82.4</formula>
    </cfRule>
    <cfRule type="cellIs" dxfId="284" priority="289" operator="between">
      <formula>82.5</formula>
      <formula>100</formula>
    </cfRule>
  </conditionalFormatting>
  <conditionalFormatting sqref="D120">
    <cfRule type="cellIs" dxfId="283" priority="278" operator="between">
      <formula>0</formula>
      <formula>16.4</formula>
    </cfRule>
    <cfRule type="cellIs" dxfId="282" priority="279" operator="between">
      <formula>16.5</formula>
      <formula>32.4</formula>
    </cfRule>
    <cfRule type="cellIs" dxfId="281" priority="280" operator="between">
      <formula>32.5</formula>
      <formula>49.4</formula>
    </cfRule>
    <cfRule type="cellIs" dxfId="280" priority="281" operator="between">
      <formula>49.5</formula>
      <formula>66.4</formula>
    </cfRule>
    <cfRule type="cellIs" dxfId="279" priority="282" operator="between">
      <formula>66.5</formula>
      <formula>82.4</formula>
    </cfRule>
    <cfRule type="cellIs" dxfId="278" priority="283" operator="between">
      <formula>82.5</formula>
      <formula>100</formula>
    </cfRule>
  </conditionalFormatting>
  <conditionalFormatting sqref="D124">
    <cfRule type="cellIs" dxfId="277" priority="272" operator="between">
      <formula>0</formula>
      <formula>16.4</formula>
    </cfRule>
    <cfRule type="cellIs" dxfId="276" priority="273" operator="between">
      <formula>16.5</formula>
      <formula>32.4</formula>
    </cfRule>
    <cfRule type="cellIs" dxfId="275" priority="274" operator="between">
      <formula>32.5</formula>
      <formula>49.4</formula>
    </cfRule>
    <cfRule type="cellIs" dxfId="274" priority="275" operator="between">
      <formula>49.5</formula>
      <formula>66.4</formula>
    </cfRule>
    <cfRule type="cellIs" dxfId="273" priority="276" operator="between">
      <formula>66.5</formula>
      <formula>82.4</formula>
    </cfRule>
    <cfRule type="cellIs" dxfId="272" priority="277" operator="between">
      <formula>82.5</formula>
      <formula>100</formula>
    </cfRule>
  </conditionalFormatting>
  <conditionalFormatting sqref="D127">
    <cfRule type="cellIs" dxfId="271" priority="266" operator="between">
      <formula>0</formula>
      <formula>16.4</formula>
    </cfRule>
    <cfRule type="cellIs" dxfId="270" priority="267" operator="between">
      <formula>16.5</formula>
      <formula>32.4</formula>
    </cfRule>
    <cfRule type="cellIs" dxfId="269" priority="268" operator="between">
      <formula>32.5</formula>
      <formula>49.4</formula>
    </cfRule>
    <cfRule type="cellIs" dxfId="268" priority="269" operator="between">
      <formula>49.5</formula>
      <formula>66.4</formula>
    </cfRule>
    <cfRule type="cellIs" dxfId="267" priority="270" operator="between">
      <formula>66.5</formula>
      <formula>82.4</formula>
    </cfRule>
    <cfRule type="cellIs" dxfId="266" priority="271" operator="between">
      <formula>82.5</formula>
      <formula>100</formula>
    </cfRule>
  </conditionalFormatting>
  <conditionalFormatting sqref="D130">
    <cfRule type="cellIs" dxfId="265" priority="260" operator="between">
      <formula>0</formula>
      <formula>16.4</formula>
    </cfRule>
    <cfRule type="cellIs" dxfId="264" priority="261" operator="between">
      <formula>16.5</formula>
      <formula>32.4</formula>
    </cfRule>
    <cfRule type="cellIs" dxfId="263" priority="262" operator="between">
      <formula>32.5</formula>
      <formula>49.4</formula>
    </cfRule>
    <cfRule type="cellIs" dxfId="262" priority="263" operator="between">
      <formula>49.5</formula>
      <formula>66.4</formula>
    </cfRule>
    <cfRule type="cellIs" dxfId="261" priority="264" operator="between">
      <formula>66.5</formula>
      <formula>82.4</formula>
    </cfRule>
    <cfRule type="cellIs" dxfId="260" priority="265" operator="between">
      <formula>82.5</formula>
      <formula>100</formula>
    </cfRule>
  </conditionalFormatting>
  <conditionalFormatting sqref="D133">
    <cfRule type="cellIs" dxfId="259" priority="254" operator="between">
      <formula>0</formula>
      <formula>16.4</formula>
    </cfRule>
    <cfRule type="cellIs" dxfId="258" priority="255" operator="between">
      <formula>16.5</formula>
      <formula>32.4</formula>
    </cfRule>
    <cfRule type="cellIs" dxfId="257" priority="256" operator="between">
      <formula>32.5</formula>
      <formula>49.4</formula>
    </cfRule>
    <cfRule type="cellIs" dxfId="256" priority="257" operator="between">
      <formula>49.5</formula>
      <formula>66.4</formula>
    </cfRule>
    <cfRule type="cellIs" dxfId="255" priority="258" operator="between">
      <formula>66.5</formula>
      <formula>82.4</formula>
    </cfRule>
    <cfRule type="cellIs" dxfId="254" priority="259" operator="between">
      <formula>82.5</formula>
      <formula>100</formula>
    </cfRule>
  </conditionalFormatting>
  <conditionalFormatting sqref="D139">
    <cfRule type="cellIs" dxfId="253" priority="248" operator="between">
      <formula>0</formula>
      <formula>16.4</formula>
    </cfRule>
    <cfRule type="cellIs" dxfId="252" priority="249" operator="between">
      <formula>16.5</formula>
      <formula>32.4</formula>
    </cfRule>
    <cfRule type="cellIs" dxfId="251" priority="250" operator="between">
      <formula>32.5</formula>
      <formula>49.4</formula>
    </cfRule>
    <cfRule type="cellIs" dxfId="250" priority="251" operator="between">
      <formula>49.5</formula>
      <formula>66.4</formula>
    </cfRule>
    <cfRule type="cellIs" dxfId="249" priority="252" operator="between">
      <formula>66.5</formula>
      <formula>82.4</formula>
    </cfRule>
    <cfRule type="cellIs" dxfId="248" priority="253" operator="between">
      <formula>82.5</formula>
      <formula>100</formula>
    </cfRule>
  </conditionalFormatting>
  <conditionalFormatting sqref="D143">
    <cfRule type="cellIs" dxfId="247" priority="242" operator="between">
      <formula>0</formula>
      <formula>16.4</formula>
    </cfRule>
    <cfRule type="cellIs" dxfId="246" priority="243" operator="between">
      <formula>16.5</formula>
      <formula>32.4</formula>
    </cfRule>
    <cfRule type="cellIs" dxfId="245" priority="244" operator="between">
      <formula>32.5</formula>
      <formula>49.4</formula>
    </cfRule>
    <cfRule type="cellIs" dxfId="244" priority="245" operator="between">
      <formula>49.5</formula>
      <formula>66.4</formula>
    </cfRule>
    <cfRule type="cellIs" dxfId="243" priority="246" operator="between">
      <formula>66.5</formula>
      <formula>82.4</formula>
    </cfRule>
    <cfRule type="cellIs" dxfId="242" priority="247" operator="between">
      <formula>82.5</formula>
      <formula>100</formula>
    </cfRule>
  </conditionalFormatting>
  <conditionalFormatting sqref="D146">
    <cfRule type="cellIs" dxfId="241" priority="236" operator="between">
      <formula>0</formula>
      <formula>16.4</formula>
    </cfRule>
    <cfRule type="cellIs" dxfId="240" priority="237" operator="between">
      <formula>16.5</formula>
      <formula>32.4</formula>
    </cfRule>
    <cfRule type="cellIs" dxfId="239" priority="238" operator="between">
      <formula>32.5</formula>
      <formula>49.4</formula>
    </cfRule>
    <cfRule type="cellIs" dxfId="238" priority="239" operator="between">
      <formula>49.5</formula>
      <formula>66.4</formula>
    </cfRule>
    <cfRule type="cellIs" dxfId="237" priority="240" operator="between">
      <formula>66.5</formula>
      <formula>82.4</formula>
    </cfRule>
    <cfRule type="cellIs" dxfId="236" priority="241" operator="between">
      <formula>82.5</formula>
      <formula>100</formula>
    </cfRule>
  </conditionalFormatting>
  <conditionalFormatting sqref="D150">
    <cfRule type="cellIs" dxfId="235" priority="230" operator="between">
      <formula>0</formula>
      <formula>16.4</formula>
    </cfRule>
    <cfRule type="cellIs" dxfId="234" priority="231" operator="between">
      <formula>16.5</formula>
      <formula>32.4</formula>
    </cfRule>
    <cfRule type="cellIs" dxfId="233" priority="232" operator="between">
      <formula>32.5</formula>
      <formula>49.4</formula>
    </cfRule>
    <cfRule type="cellIs" dxfId="232" priority="233" operator="between">
      <formula>49.5</formula>
      <formula>66.4</formula>
    </cfRule>
    <cfRule type="cellIs" dxfId="231" priority="234" operator="between">
      <formula>66.5</formula>
      <formula>82.4</formula>
    </cfRule>
    <cfRule type="cellIs" dxfId="230" priority="235" operator="between">
      <formula>82.5</formula>
      <formula>100</formula>
    </cfRule>
  </conditionalFormatting>
  <conditionalFormatting sqref="D154">
    <cfRule type="cellIs" dxfId="229" priority="224" operator="between">
      <formula>0</formula>
      <formula>16.4</formula>
    </cfRule>
    <cfRule type="cellIs" dxfId="228" priority="225" operator="between">
      <formula>16.5</formula>
      <formula>32.4</formula>
    </cfRule>
    <cfRule type="cellIs" dxfId="227" priority="226" operator="between">
      <formula>32.5</formula>
      <formula>49.4</formula>
    </cfRule>
    <cfRule type="cellIs" dxfId="226" priority="227" operator="between">
      <formula>49.5</formula>
      <formula>66.4</formula>
    </cfRule>
    <cfRule type="cellIs" dxfId="225" priority="228" operator="between">
      <formula>66.5</formula>
      <formula>82.4</formula>
    </cfRule>
    <cfRule type="cellIs" dxfId="224" priority="229" operator="between">
      <formula>82.5</formula>
      <formula>100</formula>
    </cfRule>
  </conditionalFormatting>
  <conditionalFormatting sqref="D161">
    <cfRule type="cellIs" dxfId="223" priority="218" operator="between">
      <formula>0</formula>
      <formula>16.4</formula>
    </cfRule>
    <cfRule type="cellIs" dxfId="222" priority="219" operator="between">
      <formula>16.5</formula>
      <formula>32.4</formula>
    </cfRule>
    <cfRule type="cellIs" dxfId="221" priority="220" operator="between">
      <formula>32.5</formula>
      <formula>49.4</formula>
    </cfRule>
    <cfRule type="cellIs" dxfId="220" priority="221" operator="between">
      <formula>49.5</formula>
      <formula>66.4</formula>
    </cfRule>
    <cfRule type="cellIs" dxfId="219" priority="222" operator="between">
      <formula>66.5</formula>
      <formula>82.4</formula>
    </cfRule>
    <cfRule type="cellIs" dxfId="218" priority="223" operator="between">
      <formula>82.5</formula>
      <formula>100</formula>
    </cfRule>
  </conditionalFormatting>
  <conditionalFormatting sqref="D165">
    <cfRule type="cellIs" dxfId="217" priority="212" operator="between">
      <formula>0</formula>
      <formula>16.4</formula>
    </cfRule>
    <cfRule type="cellIs" dxfId="216" priority="213" operator="between">
      <formula>16.5</formula>
      <formula>32.4</formula>
    </cfRule>
    <cfRule type="cellIs" dxfId="215" priority="214" operator="between">
      <formula>32.5</formula>
      <formula>49.4</formula>
    </cfRule>
    <cfRule type="cellIs" dxfId="214" priority="215" operator="between">
      <formula>49.5</formula>
      <formula>66.4</formula>
    </cfRule>
    <cfRule type="cellIs" dxfId="213" priority="216" operator="between">
      <formula>66.5</formula>
      <formula>82.4</formula>
    </cfRule>
    <cfRule type="cellIs" dxfId="212" priority="217" operator="between">
      <formula>82.5</formula>
      <formula>100</formula>
    </cfRule>
  </conditionalFormatting>
  <conditionalFormatting sqref="D158">
    <cfRule type="cellIs" dxfId="211" priority="206" operator="between">
      <formula>0</formula>
      <formula>16.4</formula>
    </cfRule>
    <cfRule type="cellIs" dxfId="210" priority="207" operator="between">
      <formula>16.5</formula>
      <formula>32.4</formula>
    </cfRule>
    <cfRule type="cellIs" dxfId="209" priority="208" operator="between">
      <formula>32.5</formula>
      <formula>49.4</formula>
    </cfRule>
    <cfRule type="cellIs" dxfId="208" priority="209" operator="between">
      <formula>49.5</formula>
      <formula>66.4</formula>
    </cfRule>
    <cfRule type="cellIs" dxfId="207" priority="210" operator="between">
      <formula>66.5</formula>
      <formula>82.4</formula>
    </cfRule>
    <cfRule type="cellIs" dxfId="206" priority="211" operator="between">
      <formula>82.5</formula>
      <formula>100</formula>
    </cfRule>
  </conditionalFormatting>
  <conditionalFormatting sqref="D169">
    <cfRule type="cellIs" dxfId="205" priority="200" operator="between">
      <formula>0</formula>
      <formula>16.4</formula>
    </cfRule>
    <cfRule type="cellIs" dxfId="204" priority="201" operator="between">
      <formula>16.5</formula>
      <formula>32.4</formula>
    </cfRule>
    <cfRule type="cellIs" dxfId="203" priority="202" operator="between">
      <formula>32.5</formula>
      <formula>49.4</formula>
    </cfRule>
    <cfRule type="cellIs" dxfId="202" priority="203" operator="between">
      <formula>49.5</formula>
      <formula>66.4</formula>
    </cfRule>
    <cfRule type="cellIs" dxfId="201" priority="204" operator="between">
      <formula>66.5</formula>
      <formula>82.4</formula>
    </cfRule>
    <cfRule type="cellIs" dxfId="200" priority="205" operator="between">
      <formula>82.5</formula>
      <formula>100</formula>
    </cfRule>
  </conditionalFormatting>
  <conditionalFormatting sqref="D178">
    <cfRule type="cellIs" dxfId="199" priority="194" operator="between">
      <formula>0</formula>
      <formula>16.4</formula>
    </cfRule>
    <cfRule type="cellIs" dxfId="198" priority="195" operator="between">
      <formula>16.5</formula>
      <formula>32.4</formula>
    </cfRule>
    <cfRule type="cellIs" dxfId="197" priority="196" operator="between">
      <formula>32.5</formula>
      <formula>49.4</formula>
    </cfRule>
    <cfRule type="cellIs" dxfId="196" priority="197" operator="between">
      <formula>49.5</formula>
      <formula>66.4</formula>
    </cfRule>
    <cfRule type="cellIs" dxfId="195" priority="198" operator="between">
      <formula>66.5</formula>
      <formula>82.4</formula>
    </cfRule>
    <cfRule type="cellIs" dxfId="194" priority="199" operator="between">
      <formula>82.5</formula>
      <formula>100</formula>
    </cfRule>
  </conditionalFormatting>
  <conditionalFormatting sqref="D194">
    <cfRule type="cellIs" dxfId="193" priority="188" operator="between">
      <formula>0</formula>
      <formula>16.4</formula>
    </cfRule>
    <cfRule type="cellIs" dxfId="192" priority="189" operator="between">
      <formula>16.5</formula>
      <formula>32.4</formula>
    </cfRule>
    <cfRule type="cellIs" dxfId="191" priority="190" operator="between">
      <formula>32.5</formula>
      <formula>49.4</formula>
    </cfRule>
    <cfRule type="cellIs" dxfId="190" priority="191" operator="between">
      <formula>49.5</formula>
      <formula>66.4</formula>
    </cfRule>
    <cfRule type="cellIs" dxfId="189" priority="192" operator="between">
      <formula>66.5</formula>
      <formula>82.4</formula>
    </cfRule>
    <cfRule type="cellIs" dxfId="188" priority="193" operator="between">
      <formula>82.5</formula>
      <formula>100</formula>
    </cfRule>
  </conditionalFormatting>
  <conditionalFormatting sqref="D198">
    <cfRule type="cellIs" dxfId="187" priority="182" operator="between">
      <formula>0</formula>
      <formula>16.4</formula>
    </cfRule>
    <cfRule type="cellIs" dxfId="186" priority="183" operator="between">
      <formula>16.5</formula>
      <formula>32.4</formula>
    </cfRule>
    <cfRule type="cellIs" dxfId="185" priority="184" operator="between">
      <formula>32.5</formula>
      <formula>49.4</formula>
    </cfRule>
    <cfRule type="cellIs" dxfId="184" priority="185" operator="between">
      <formula>49.5</formula>
      <formula>66.4</formula>
    </cfRule>
    <cfRule type="cellIs" dxfId="183" priority="186" operator="between">
      <formula>66.5</formula>
      <formula>82.4</formula>
    </cfRule>
    <cfRule type="cellIs" dxfId="182" priority="187" operator="between">
      <formula>82.5</formula>
      <formula>100</formula>
    </cfRule>
  </conditionalFormatting>
  <conditionalFormatting sqref="D202">
    <cfRule type="cellIs" dxfId="181" priority="176" operator="between">
      <formula>0</formula>
      <formula>16.4</formula>
    </cfRule>
    <cfRule type="cellIs" dxfId="180" priority="177" operator="between">
      <formula>16.5</formula>
      <formula>32.4</formula>
    </cfRule>
    <cfRule type="cellIs" dxfId="179" priority="178" operator="between">
      <formula>32.5</formula>
      <formula>49.4</formula>
    </cfRule>
    <cfRule type="cellIs" dxfId="178" priority="179" operator="between">
      <formula>49.5</formula>
      <formula>66.4</formula>
    </cfRule>
    <cfRule type="cellIs" dxfId="177" priority="180" operator="between">
      <formula>66.5</formula>
      <formula>82.4</formula>
    </cfRule>
    <cfRule type="cellIs" dxfId="176" priority="181" operator="between">
      <formula>82.5</formula>
      <formula>100</formula>
    </cfRule>
  </conditionalFormatting>
  <conditionalFormatting sqref="D184">
    <cfRule type="cellIs" dxfId="175" priority="170" operator="between">
      <formula>0</formula>
      <formula>16.4</formula>
    </cfRule>
    <cfRule type="cellIs" dxfId="174" priority="171" operator="between">
      <formula>16.5</formula>
      <formula>32.4</formula>
    </cfRule>
    <cfRule type="cellIs" dxfId="173" priority="172" operator="between">
      <formula>32.5</formula>
      <formula>49.4</formula>
    </cfRule>
    <cfRule type="cellIs" dxfId="172" priority="173" operator="between">
      <formula>49.5</formula>
      <formula>66.4</formula>
    </cfRule>
    <cfRule type="cellIs" dxfId="171" priority="174" operator="between">
      <formula>66.5</formula>
      <formula>82.4</formula>
    </cfRule>
    <cfRule type="cellIs" dxfId="170" priority="175" operator="between">
      <formula>82.5</formula>
      <formula>100</formula>
    </cfRule>
  </conditionalFormatting>
  <conditionalFormatting sqref="D189">
    <cfRule type="cellIs" dxfId="169" priority="164" operator="between">
      <formula>0</formula>
      <formula>16.4</formula>
    </cfRule>
    <cfRule type="cellIs" dxfId="168" priority="165" operator="between">
      <formula>16.5</formula>
      <formula>32.4</formula>
    </cfRule>
    <cfRule type="cellIs" dxfId="167" priority="166" operator="between">
      <formula>32.5</formula>
      <formula>49.4</formula>
    </cfRule>
    <cfRule type="cellIs" dxfId="166" priority="167" operator="between">
      <formula>49.5</formula>
      <formula>66.4</formula>
    </cfRule>
    <cfRule type="cellIs" dxfId="165" priority="168" operator="between">
      <formula>66.5</formula>
      <formula>82.4</formula>
    </cfRule>
    <cfRule type="cellIs" dxfId="164" priority="169" operator="between">
      <formula>82.5</formula>
      <formula>100</formula>
    </cfRule>
  </conditionalFormatting>
  <conditionalFormatting sqref="D182">
    <cfRule type="cellIs" dxfId="163" priority="158" operator="between">
      <formula>0</formula>
      <formula>16.4</formula>
    </cfRule>
    <cfRule type="cellIs" dxfId="162" priority="159" operator="between">
      <formula>16.5</formula>
      <formula>32.4</formula>
    </cfRule>
    <cfRule type="cellIs" dxfId="161" priority="160" operator="between">
      <formula>32.5</formula>
      <formula>49.4</formula>
    </cfRule>
    <cfRule type="cellIs" dxfId="160" priority="161" operator="between">
      <formula>49.5</formula>
      <formula>66.4</formula>
    </cfRule>
    <cfRule type="cellIs" dxfId="159" priority="162" operator="between">
      <formula>66.5</formula>
      <formula>82.4</formula>
    </cfRule>
    <cfRule type="cellIs" dxfId="158" priority="163" operator="between">
      <formula>82.5</formula>
      <formula>100</formula>
    </cfRule>
  </conditionalFormatting>
  <conditionalFormatting sqref="D207">
    <cfRule type="cellIs" dxfId="157" priority="152" operator="between">
      <formula>0</formula>
      <formula>16.4</formula>
    </cfRule>
    <cfRule type="cellIs" dxfId="156" priority="153" operator="between">
      <formula>16.5</formula>
      <formula>32.4</formula>
    </cfRule>
    <cfRule type="cellIs" dxfId="155" priority="154" operator="between">
      <formula>32.5</formula>
      <formula>49.4</formula>
    </cfRule>
    <cfRule type="cellIs" dxfId="154" priority="155" operator="between">
      <formula>49.5</formula>
      <formula>66.4</formula>
    </cfRule>
    <cfRule type="cellIs" dxfId="153" priority="156" operator="between">
      <formula>66.5</formula>
      <formula>82.4</formula>
    </cfRule>
    <cfRule type="cellIs" dxfId="152" priority="157" operator="between">
      <formula>82.5</formula>
      <formula>100</formula>
    </cfRule>
  </conditionalFormatting>
  <conditionalFormatting sqref="D212">
    <cfRule type="cellIs" dxfId="151" priority="146" operator="between">
      <formula>0</formula>
      <formula>16.4</formula>
    </cfRule>
    <cfRule type="cellIs" dxfId="150" priority="147" operator="between">
      <formula>16.5</formula>
      <formula>32.4</formula>
    </cfRule>
    <cfRule type="cellIs" dxfId="149" priority="148" operator="between">
      <formula>32.5</formula>
      <formula>49.4</formula>
    </cfRule>
    <cfRule type="cellIs" dxfId="148" priority="149" operator="between">
      <formula>49.5</formula>
      <formula>66.4</formula>
    </cfRule>
    <cfRule type="cellIs" dxfId="147" priority="150" operator="between">
      <formula>66.5</formula>
      <formula>82.4</formula>
    </cfRule>
    <cfRule type="cellIs" dxfId="146" priority="151" operator="between">
      <formula>82.5</formula>
      <formula>100</formula>
    </cfRule>
  </conditionalFormatting>
  <conditionalFormatting sqref="D210">
    <cfRule type="cellIs" dxfId="145" priority="140" operator="between">
      <formula>0</formula>
      <formula>16.4</formula>
    </cfRule>
    <cfRule type="cellIs" dxfId="144" priority="141" operator="between">
      <formula>16.5</formula>
      <formula>32.4</formula>
    </cfRule>
    <cfRule type="cellIs" dxfId="143" priority="142" operator="between">
      <formula>32.5</formula>
      <formula>49.4</formula>
    </cfRule>
    <cfRule type="cellIs" dxfId="142" priority="143" operator="between">
      <formula>49.5</formula>
      <formula>66.4</formula>
    </cfRule>
    <cfRule type="cellIs" dxfId="141" priority="144" operator="between">
      <formula>66.5</formula>
      <formula>82.4</formula>
    </cfRule>
    <cfRule type="cellIs" dxfId="140" priority="145" operator="between">
      <formula>82.5</formula>
      <formula>100</formula>
    </cfRule>
  </conditionalFormatting>
  <conditionalFormatting sqref="D215">
    <cfRule type="cellIs" dxfId="139" priority="134" operator="between">
      <formula>0</formula>
      <formula>16.4</formula>
    </cfRule>
    <cfRule type="cellIs" dxfId="138" priority="135" operator="between">
      <formula>16.5</formula>
      <formula>32.4</formula>
    </cfRule>
    <cfRule type="cellIs" dxfId="137" priority="136" operator="between">
      <formula>32.5</formula>
      <formula>49.4</formula>
    </cfRule>
    <cfRule type="cellIs" dxfId="136" priority="137" operator="between">
      <formula>49.5</formula>
      <formula>66.4</formula>
    </cfRule>
    <cfRule type="cellIs" dxfId="135" priority="138" operator="between">
      <formula>66.5</formula>
      <formula>82.4</formula>
    </cfRule>
    <cfRule type="cellIs" dxfId="134" priority="139" operator="between">
      <formula>82.5</formula>
      <formula>100</formula>
    </cfRule>
  </conditionalFormatting>
  <conditionalFormatting sqref="D222">
    <cfRule type="cellIs" dxfId="133" priority="128" operator="between">
      <formula>0</formula>
      <formula>16.4</formula>
    </cfRule>
    <cfRule type="cellIs" dxfId="132" priority="129" operator="between">
      <formula>16.5</formula>
      <formula>32.4</formula>
    </cfRule>
    <cfRule type="cellIs" dxfId="131" priority="130" operator="between">
      <formula>32.5</formula>
      <formula>49.4</formula>
    </cfRule>
    <cfRule type="cellIs" dxfId="130" priority="131" operator="between">
      <formula>49.5</formula>
      <formula>66.4</formula>
    </cfRule>
    <cfRule type="cellIs" dxfId="129" priority="132" operator="between">
      <formula>66.5</formula>
      <formula>82.4</formula>
    </cfRule>
    <cfRule type="cellIs" dxfId="128" priority="133" operator="between">
      <formula>82.5</formula>
      <formula>100</formula>
    </cfRule>
  </conditionalFormatting>
  <conditionalFormatting sqref="D219">
    <cfRule type="cellIs" dxfId="127" priority="122" operator="between">
      <formula>0</formula>
      <formula>16.4</formula>
    </cfRule>
    <cfRule type="cellIs" dxfId="126" priority="123" operator="between">
      <formula>16.5</formula>
      <formula>32.4</formula>
    </cfRule>
    <cfRule type="cellIs" dxfId="125" priority="124" operator="between">
      <formula>32.5</formula>
      <formula>49.4</formula>
    </cfRule>
    <cfRule type="cellIs" dxfId="124" priority="125" operator="between">
      <formula>49.5</formula>
      <formula>66.4</formula>
    </cfRule>
    <cfRule type="cellIs" dxfId="123" priority="126" operator="between">
      <formula>66.5</formula>
      <formula>82.4</formula>
    </cfRule>
    <cfRule type="cellIs" dxfId="122" priority="127" operator="between">
      <formula>82.5</formula>
      <formula>100</formula>
    </cfRule>
  </conditionalFormatting>
  <conditionalFormatting sqref="D227">
    <cfRule type="cellIs" dxfId="121" priority="116" operator="between">
      <formula>0</formula>
      <formula>16.4</formula>
    </cfRule>
    <cfRule type="cellIs" dxfId="120" priority="117" operator="between">
      <formula>16.5</formula>
      <formula>32.4</formula>
    </cfRule>
    <cfRule type="cellIs" dxfId="119" priority="118" operator="between">
      <formula>32.5</formula>
      <formula>49.4</formula>
    </cfRule>
    <cfRule type="cellIs" dxfId="118" priority="119" operator="between">
      <formula>49.5</formula>
      <formula>66.4</formula>
    </cfRule>
    <cfRule type="cellIs" dxfId="117" priority="120" operator="between">
      <formula>66.5</formula>
      <formula>82.4</formula>
    </cfRule>
    <cfRule type="cellIs" dxfId="116" priority="121" operator="between">
      <formula>82.5</formula>
      <formula>100</formula>
    </cfRule>
  </conditionalFormatting>
  <conditionalFormatting sqref="D231">
    <cfRule type="cellIs" dxfId="115" priority="110" operator="between">
      <formula>0</formula>
      <formula>16.4</formula>
    </cfRule>
    <cfRule type="cellIs" dxfId="114" priority="111" operator="between">
      <formula>16.5</formula>
      <formula>32.4</formula>
    </cfRule>
    <cfRule type="cellIs" dxfId="113" priority="112" operator="between">
      <formula>32.5</formula>
      <formula>49.4</formula>
    </cfRule>
    <cfRule type="cellIs" dxfId="112" priority="113" operator="between">
      <formula>49.5</formula>
      <formula>66.4</formula>
    </cfRule>
    <cfRule type="cellIs" dxfId="111" priority="114" operator="between">
      <formula>66.5</formula>
      <formula>82.4</formula>
    </cfRule>
    <cfRule type="cellIs" dxfId="110" priority="115" operator="between">
      <formula>82.5</formula>
      <formula>100</formula>
    </cfRule>
  </conditionalFormatting>
  <conditionalFormatting sqref="D235">
    <cfRule type="cellIs" dxfId="109" priority="104" operator="between">
      <formula>0</formula>
      <formula>16.4</formula>
    </cfRule>
    <cfRule type="cellIs" dxfId="108" priority="105" operator="between">
      <formula>16.5</formula>
      <formula>32.4</formula>
    </cfRule>
    <cfRule type="cellIs" dxfId="107" priority="106" operator="between">
      <formula>32.5</formula>
      <formula>49.4</formula>
    </cfRule>
    <cfRule type="cellIs" dxfId="106" priority="107" operator="between">
      <formula>49.5</formula>
      <formula>66.4</formula>
    </cfRule>
    <cfRule type="cellIs" dxfId="105" priority="108" operator="between">
      <formula>66.5</formula>
      <formula>82.4</formula>
    </cfRule>
    <cfRule type="cellIs" dxfId="104" priority="109" operator="between">
      <formula>82.5</formula>
      <formula>100</formula>
    </cfRule>
  </conditionalFormatting>
  <conditionalFormatting sqref="D248">
    <cfRule type="cellIs" dxfId="103" priority="98" operator="between">
      <formula>0</formula>
      <formula>16.4</formula>
    </cfRule>
    <cfRule type="cellIs" dxfId="102" priority="99" operator="between">
      <formula>16.5</formula>
      <formula>32.4</formula>
    </cfRule>
    <cfRule type="cellIs" dxfId="101" priority="100" operator="between">
      <formula>32.5</formula>
      <formula>49.4</formula>
    </cfRule>
    <cfRule type="cellIs" dxfId="100" priority="101" operator="between">
      <formula>49.5</formula>
      <formula>66.4</formula>
    </cfRule>
    <cfRule type="cellIs" dxfId="99" priority="102" operator="between">
      <formula>66.5</formula>
      <formula>82.4</formula>
    </cfRule>
    <cfRule type="cellIs" dxfId="98" priority="103" operator="between">
      <formula>82.5</formula>
      <formula>100</formula>
    </cfRule>
  </conditionalFormatting>
  <conditionalFormatting sqref="D270">
    <cfRule type="cellIs" dxfId="97" priority="92" operator="between">
      <formula>0</formula>
      <formula>16.4</formula>
    </cfRule>
    <cfRule type="cellIs" dxfId="96" priority="93" operator="between">
      <formula>16.5</formula>
      <formula>32.4</formula>
    </cfRule>
    <cfRule type="cellIs" dxfId="95" priority="94" operator="between">
      <formula>32.5</formula>
      <formula>49.4</formula>
    </cfRule>
    <cfRule type="cellIs" dxfId="94" priority="95" operator="between">
      <formula>49.5</formula>
      <formula>66.4</formula>
    </cfRule>
    <cfRule type="cellIs" dxfId="93" priority="96" operator="between">
      <formula>66.5</formula>
      <formula>82.4</formula>
    </cfRule>
    <cfRule type="cellIs" dxfId="92" priority="97" operator="between">
      <formula>82.5</formula>
      <formula>100</formula>
    </cfRule>
  </conditionalFormatting>
  <conditionalFormatting sqref="D274">
    <cfRule type="cellIs" dxfId="91" priority="86" operator="between">
      <formula>0</formula>
      <formula>16.4</formula>
    </cfRule>
    <cfRule type="cellIs" dxfId="90" priority="87" operator="between">
      <formula>16.5</formula>
      <formula>32.4</formula>
    </cfRule>
    <cfRule type="cellIs" dxfId="89" priority="88" operator="between">
      <formula>32.5</formula>
      <formula>49.4</formula>
    </cfRule>
    <cfRule type="cellIs" dxfId="88" priority="89" operator="between">
      <formula>49.5</formula>
      <formula>66.4</formula>
    </cfRule>
    <cfRule type="cellIs" dxfId="87" priority="90" operator="between">
      <formula>66.5</formula>
      <formula>82.4</formula>
    </cfRule>
    <cfRule type="cellIs" dxfId="86" priority="91" operator="between">
      <formula>82.5</formula>
      <formula>100</formula>
    </cfRule>
  </conditionalFormatting>
  <conditionalFormatting sqref="D293">
    <cfRule type="cellIs" dxfId="85" priority="80" operator="between">
      <formula>0</formula>
      <formula>16.4</formula>
    </cfRule>
    <cfRule type="cellIs" dxfId="84" priority="81" operator="between">
      <formula>16.5</formula>
      <formula>32.4</formula>
    </cfRule>
    <cfRule type="cellIs" dxfId="83" priority="82" operator="between">
      <formula>32.5</formula>
      <formula>49.4</formula>
    </cfRule>
    <cfRule type="cellIs" dxfId="82" priority="83" operator="between">
      <formula>49.5</formula>
      <formula>66.4</formula>
    </cfRule>
    <cfRule type="cellIs" dxfId="81" priority="84" operator="between">
      <formula>66.5</formula>
      <formula>82.4</formula>
    </cfRule>
    <cfRule type="cellIs" dxfId="80" priority="85" operator="between">
      <formula>82.5</formula>
      <formula>100</formula>
    </cfRule>
  </conditionalFormatting>
  <conditionalFormatting sqref="D239">
    <cfRule type="cellIs" dxfId="79" priority="74" operator="between">
      <formula>0</formula>
      <formula>16.4</formula>
    </cfRule>
    <cfRule type="cellIs" dxfId="78" priority="75" operator="between">
      <formula>16.5</formula>
      <formula>32.4</formula>
    </cfRule>
    <cfRule type="cellIs" dxfId="77" priority="76" operator="between">
      <formula>32.5</formula>
      <formula>49.4</formula>
    </cfRule>
    <cfRule type="cellIs" dxfId="76" priority="77" operator="between">
      <formula>49.5</formula>
      <formula>66.4</formula>
    </cfRule>
    <cfRule type="cellIs" dxfId="75" priority="78" operator="between">
      <formula>66.5</formula>
      <formula>82.4</formula>
    </cfRule>
    <cfRule type="cellIs" dxfId="74" priority="79" operator="between">
      <formula>82.5</formula>
      <formula>100</formula>
    </cfRule>
  </conditionalFormatting>
  <conditionalFormatting sqref="D242">
    <cfRule type="cellIs" dxfId="73" priority="68" operator="between">
      <formula>0</formula>
      <formula>16.4</formula>
    </cfRule>
    <cfRule type="cellIs" dxfId="72" priority="69" operator="between">
      <formula>16.5</formula>
      <formula>32.4</formula>
    </cfRule>
    <cfRule type="cellIs" dxfId="71" priority="70" operator="between">
      <formula>32.5</formula>
      <formula>49.4</formula>
    </cfRule>
    <cfRule type="cellIs" dxfId="70" priority="71" operator="between">
      <formula>49.5</formula>
      <formula>66.4</formula>
    </cfRule>
    <cfRule type="cellIs" dxfId="69" priority="72" operator="between">
      <formula>66.5</formula>
      <formula>82.4</formula>
    </cfRule>
    <cfRule type="cellIs" dxfId="68" priority="73" operator="between">
      <formula>82.5</formula>
      <formula>100</formula>
    </cfRule>
  </conditionalFormatting>
  <conditionalFormatting sqref="D245">
    <cfRule type="cellIs" dxfId="67" priority="62" operator="between">
      <formula>0</formula>
      <formula>16.4</formula>
    </cfRule>
    <cfRule type="cellIs" dxfId="66" priority="63" operator="between">
      <formula>16.5</formula>
      <formula>32.4</formula>
    </cfRule>
    <cfRule type="cellIs" dxfId="65" priority="64" operator="between">
      <formula>32.5</formula>
      <formula>49.4</formula>
    </cfRule>
    <cfRule type="cellIs" dxfId="64" priority="65" operator="between">
      <formula>49.5</formula>
      <formula>66.4</formula>
    </cfRule>
    <cfRule type="cellIs" dxfId="63" priority="66" operator="between">
      <formula>66.5</formula>
      <formula>82.4</formula>
    </cfRule>
    <cfRule type="cellIs" dxfId="62" priority="67" operator="between">
      <formula>82.5</formula>
      <formula>100</formula>
    </cfRule>
  </conditionalFormatting>
  <conditionalFormatting sqref="D252">
    <cfRule type="cellIs" dxfId="61" priority="56" operator="between">
      <formula>0</formula>
      <formula>16.4</formula>
    </cfRule>
    <cfRule type="cellIs" dxfId="60" priority="57" operator="between">
      <formula>16.5</formula>
      <formula>32.4</formula>
    </cfRule>
    <cfRule type="cellIs" dxfId="59" priority="58" operator="between">
      <formula>32.5</formula>
      <formula>49.4</formula>
    </cfRule>
    <cfRule type="cellIs" dxfId="58" priority="59" operator="between">
      <formula>49.5</formula>
      <formula>66.4</formula>
    </cfRule>
    <cfRule type="cellIs" dxfId="57" priority="60" operator="between">
      <formula>66.5</formula>
      <formula>82.4</formula>
    </cfRule>
    <cfRule type="cellIs" dxfId="56" priority="61" operator="between">
      <formula>82.5</formula>
      <formula>100</formula>
    </cfRule>
  </conditionalFormatting>
  <conditionalFormatting sqref="D278">
    <cfRule type="cellIs" dxfId="55" priority="50" operator="between">
      <formula>0</formula>
      <formula>16.4</formula>
    </cfRule>
    <cfRule type="cellIs" dxfId="54" priority="51" operator="between">
      <formula>16.5</formula>
      <formula>32.4</formula>
    </cfRule>
    <cfRule type="cellIs" dxfId="53" priority="52" operator="between">
      <formula>32.5</formula>
      <formula>49.4</formula>
    </cfRule>
    <cfRule type="cellIs" dxfId="52" priority="53" operator="between">
      <formula>49.5</formula>
      <formula>66.4</formula>
    </cfRule>
    <cfRule type="cellIs" dxfId="51" priority="54" operator="between">
      <formula>66.5</formula>
      <formula>82.4</formula>
    </cfRule>
    <cfRule type="cellIs" dxfId="50" priority="55" operator="between">
      <formula>82.5</formula>
      <formula>100</formula>
    </cfRule>
  </conditionalFormatting>
  <conditionalFormatting sqref="D288">
    <cfRule type="cellIs" dxfId="49" priority="44" operator="between">
      <formula>0</formula>
      <formula>16.4</formula>
    </cfRule>
    <cfRule type="cellIs" dxfId="48" priority="45" operator="between">
      <formula>16.5</formula>
      <formula>32.4</formula>
    </cfRule>
    <cfRule type="cellIs" dxfId="47" priority="46" operator="between">
      <formula>32.5</formula>
      <formula>49.4</formula>
    </cfRule>
    <cfRule type="cellIs" dxfId="46" priority="47" operator="between">
      <formula>49.5</formula>
      <formula>66.4</formula>
    </cfRule>
    <cfRule type="cellIs" dxfId="45" priority="48" operator="between">
      <formula>66.5</formula>
      <formula>82.4</formula>
    </cfRule>
    <cfRule type="cellIs" dxfId="44" priority="49" operator="between">
      <formula>82.5</formula>
      <formula>100</formula>
    </cfRule>
  </conditionalFormatting>
  <conditionalFormatting sqref="D286">
    <cfRule type="cellIs" dxfId="43" priority="38" operator="between">
      <formula>0</formula>
      <formula>16.4</formula>
    </cfRule>
    <cfRule type="cellIs" dxfId="42" priority="39" operator="between">
      <formula>16.5</formula>
      <formula>32.4</formula>
    </cfRule>
    <cfRule type="cellIs" dxfId="41" priority="40" operator="between">
      <formula>32.5</formula>
      <formula>49.4</formula>
    </cfRule>
    <cfRule type="cellIs" dxfId="40" priority="41" operator="between">
      <formula>49.5</formula>
      <formula>66.4</formula>
    </cfRule>
    <cfRule type="cellIs" dxfId="39" priority="42" operator="between">
      <formula>66.5</formula>
      <formula>82.4</formula>
    </cfRule>
    <cfRule type="cellIs" dxfId="38" priority="43" operator="between">
      <formula>82.5</formula>
      <formula>100</formula>
    </cfRule>
  </conditionalFormatting>
  <conditionalFormatting sqref="D291">
    <cfRule type="cellIs" dxfId="37" priority="32" operator="between">
      <formula>0</formula>
      <formula>16.4</formula>
    </cfRule>
    <cfRule type="cellIs" dxfId="36" priority="33" operator="between">
      <formula>16.5</formula>
      <formula>32.4</formula>
    </cfRule>
    <cfRule type="cellIs" dxfId="35" priority="34" operator="between">
      <formula>32.5</formula>
      <formula>49.4</formula>
    </cfRule>
    <cfRule type="cellIs" dxfId="34" priority="35" operator="between">
      <formula>49.5</formula>
      <formula>66.4</formula>
    </cfRule>
    <cfRule type="cellIs" dxfId="33" priority="36" operator="between">
      <formula>66.5</formula>
      <formula>82.4</formula>
    </cfRule>
    <cfRule type="cellIs" dxfId="32" priority="37" operator="between">
      <formula>82.5</formula>
      <formula>100</formula>
    </cfRule>
  </conditionalFormatting>
  <conditionalFormatting sqref="D255">
    <cfRule type="cellIs" dxfId="31" priority="26" operator="between">
      <formula>0</formula>
      <formula>16.4</formula>
    </cfRule>
    <cfRule type="cellIs" dxfId="30" priority="27" operator="between">
      <formula>16.5</formula>
      <formula>32.4</formula>
    </cfRule>
    <cfRule type="cellIs" dxfId="29" priority="28" operator="between">
      <formula>32.5</formula>
      <formula>49.4</formula>
    </cfRule>
    <cfRule type="cellIs" dxfId="28" priority="29" operator="between">
      <formula>49.5</formula>
      <formula>66.4</formula>
    </cfRule>
    <cfRule type="cellIs" dxfId="27" priority="30" operator="between">
      <formula>66.5</formula>
      <formula>82.4</formula>
    </cfRule>
    <cfRule type="cellIs" dxfId="26" priority="31" operator="between">
      <formula>82.5</formula>
      <formula>100</formula>
    </cfRule>
  </conditionalFormatting>
  <conditionalFormatting sqref="D260">
    <cfRule type="cellIs" dxfId="25" priority="20" operator="between">
      <formula>0</formula>
      <formula>16.4</formula>
    </cfRule>
    <cfRule type="cellIs" dxfId="24" priority="21" operator="between">
      <formula>16.5</formula>
      <formula>32.4</formula>
    </cfRule>
    <cfRule type="cellIs" dxfId="23" priority="22" operator="between">
      <formula>32.5</formula>
      <formula>49.4</formula>
    </cfRule>
    <cfRule type="cellIs" dxfId="22" priority="23" operator="between">
      <formula>49.5</formula>
      <formula>66.4</formula>
    </cfRule>
    <cfRule type="cellIs" dxfId="21" priority="24" operator="between">
      <formula>66.5</formula>
      <formula>82.4</formula>
    </cfRule>
    <cfRule type="cellIs" dxfId="20" priority="25" operator="between">
      <formula>82.5</formula>
      <formula>100</formula>
    </cfRule>
  </conditionalFormatting>
  <conditionalFormatting sqref="D265">
    <cfRule type="cellIs" dxfId="19" priority="14" operator="between">
      <formula>0</formula>
      <formula>16.4</formula>
    </cfRule>
    <cfRule type="cellIs" dxfId="18" priority="15" operator="between">
      <formula>16.5</formula>
      <formula>32.4</formula>
    </cfRule>
    <cfRule type="cellIs" dxfId="17" priority="16" operator="between">
      <formula>32.5</formula>
      <formula>49.4</formula>
    </cfRule>
    <cfRule type="cellIs" dxfId="16" priority="17" operator="between">
      <formula>49.5</formula>
      <formula>66.4</formula>
    </cfRule>
    <cfRule type="cellIs" dxfId="15" priority="18" operator="between">
      <formula>66.5</formula>
      <formula>82.4</formula>
    </cfRule>
    <cfRule type="cellIs" dxfId="14" priority="19" operator="between">
      <formula>82.5</formula>
      <formula>100</formula>
    </cfRule>
  </conditionalFormatting>
  <conditionalFormatting sqref="D281">
    <cfRule type="cellIs" dxfId="13" priority="8" operator="between">
      <formula>0</formula>
      <formula>16.4</formula>
    </cfRule>
    <cfRule type="cellIs" dxfId="12" priority="9" operator="between">
      <formula>16.5</formula>
      <formula>32.4</formula>
    </cfRule>
    <cfRule type="cellIs" dxfId="11" priority="10" operator="between">
      <formula>32.5</formula>
      <formula>49.4</formula>
    </cfRule>
    <cfRule type="cellIs" dxfId="10" priority="11" operator="between">
      <formula>49.5</formula>
      <formula>66.4</formula>
    </cfRule>
    <cfRule type="cellIs" dxfId="9" priority="12" operator="between">
      <formula>66.5</formula>
      <formula>82.4</formula>
    </cfRule>
    <cfRule type="cellIs" dxfId="8" priority="13" operator="between">
      <formula>82.5</formula>
      <formula>100</formula>
    </cfRule>
  </conditionalFormatting>
  <conditionalFormatting sqref="D37">
    <cfRule type="cellIs" dxfId="7" priority="2" operator="between">
      <formula>0</formula>
      <formula>16.4</formula>
    </cfRule>
    <cfRule type="cellIs" dxfId="6" priority="3" operator="between">
      <formula>16.5</formula>
      <formula>32.4</formula>
    </cfRule>
    <cfRule type="cellIs" dxfId="5" priority="4" operator="between">
      <formula>32.5</formula>
      <formula>49.4</formula>
    </cfRule>
    <cfRule type="cellIs" dxfId="4" priority="5" operator="between">
      <formula>49.5</formula>
      <formula>66.4</formula>
    </cfRule>
    <cfRule type="cellIs" dxfId="3" priority="6" operator="between">
      <formula>66.5</formula>
      <formula>82.4</formula>
    </cfRule>
    <cfRule type="cellIs" dxfId="2" priority="7"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zoomScalePageLayoutView="110" workbookViewId="0">
      <pane xSplit="3" ySplit="1" topLeftCell="F2" activePane="bottomRight" state="frozen"/>
      <selection pane="bottomRight" activeCell="K95" sqref="K95"/>
      <selection pane="bottomLeft" activeCell="A2" sqref="A2"/>
      <selection pane="topRight" activeCell="D1" sqref="D1"/>
    </sheetView>
  </sheetViews>
  <sheetFormatPr defaultColWidth="8.85546875" defaultRowHeight="10.5"/>
  <cols>
    <col min="1" max="1" width="17.140625" style="53" customWidth="1"/>
    <col min="2" max="2" width="10.140625" style="74" customWidth="1"/>
    <col min="3" max="3" width="12.85546875" style="53" customWidth="1"/>
    <col min="4" max="8" width="22.42578125" style="53" customWidth="1"/>
    <col min="9" max="9" width="16" style="75" customWidth="1"/>
    <col min="10" max="10" width="13.85546875" style="16" customWidth="1"/>
    <col min="11" max="11" width="50.42578125" style="16" customWidth="1"/>
    <col min="12" max="12" width="48.140625" style="16" customWidth="1"/>
    <col min="13" max="16384" width="8.85546875" style="53"/>
  </cols>
  <sheetData>
    <row r="1" spans="1:12" ht="35.25" customHeight="1">
      <c r="A1" s="55" t="s">
        <v>494</v>
      </c>
      <c r="B1" s="42"/>
      <c r="C1" s="42" t="s">
        <v>495</v>
      </c>
      <c r="D1" s="56">
        <v>4</v>
      </c>
      <c r="E1" s="57">
        <v>3</v>
      </c>
      <c r="F1" s="57">
        <v>2</v>
      </c>
      <c r="G1" s="57">
        <v>1</v>
      </c>
      <c r="H1" s="57">
        <v>0</v>
      </c>
      <c r="I1" s="58" t="s">
        <v>496</v>
      </c>
      <c r="J1" s="59" t="s">
        <v>497</v>
      </c>
      <c r="K1" s="91" t="s">
        <v>498</v>
      </c>
      <c r="L1" s="91" t="s">
        <v>499</v>
      </c>
    </row>
    <row r="2" spans="1:12" ht="129.75" customHeight="1">
      <c r="A2" s="194" t="s">
        <v>500</v>
      </c>
      <c r="B2" s="42" t="s">
        <v>172</v>
      </c>
      <c r="C2" s="43" t="s">
        <v>173</v>
      </c>
      <c r="D2" s="34" t="s">
        <v>501</v>
      </c>
      <c r="E2" s="34"/>
      <c r="F2" s="34" t="s">
        <v>502</v>
      </c>
      <c r="G2" s="34"/>
      <c r="H2" s="34" t="s">
        <v>503</v>
      </c>
      <c r="I2" s="23"/>
      <c r="J2" s="49">
        <v>50</v>
      </c>
      <c r="K2" s="23" t="s">
        <v>504</v>
      </c>
      <c r="L2" s="23" t="s">
        <v>505</v>
      </c>
    </row>
    <row r="3" spans="1:12" ht="104.25" customHeight="1">
      <c r="A3" s="194"/>
      <c r="B3" s="42" t="s">
        <v>174</v>
      </c>
      <c r="C3" s="43" t="s">
        <v>175</v>
      </c>
      <c r="D3" s="3" t="s">
        <v>506</v>
      </c>
      <c r="E3" s="3" t="s">
        <v>507</v>
      </c>
      <c r="F3" s="5" t="s">
        <v>508</v>
      </c>
      <c r="G3" s="5" t="s">
        <v>509</v>
      </c>
      <c r="H3" s="16" t="s">
        <v>510</v>
      </c>
      <c r="I3" s="23"/>
      <c r="J3" s="49">
        <v>75</v>
      </c>
      <c r="K3" s="23" t="s">
        <v>511</v>
      </c>
      <c r="L3" s="23" t="s">
        <v>512</v>
      </c>
    </row>
    <row r="4" spans="1:12" ht="92.25" customHeight="1">
      <c r="A4" s="194"/>
      <c r="B4" s="42" t="s">
        <v>176</v>
      </c>
      <c r="C4" s="43" t="s">
        <v>177</v>
      </c>
      <c r="D4" s="6" t="s">
        <v>513</v>
      </c>
      <c r="E4" s="23" t="s">
        <v>514</v>
      </c>
      <c r="F4" s="23" t="s">
        <v>515</v>
      </c>
      <c r="G4" s="38"/>
      <c r="H4" s="28" t="s">
        <v>516</v>
      </c>
      <c r="I4" s="23"/>
      <c r="J4" s="49">
        <v>100</v>
      </c>
      <c r="K4" s="23" t="s">
        <v>517</v>
      </c>
      <c r="L4" s="23" t="s">
        <v>518</v>
      </c>
    </row>
    <row r="5" spans="1:12" ht="9" customHeight="1">
      <c r="A5" s="61"/>
      <c r="B5" s="76"/>
      <c r="C5" s="77"/>
      <c r="D5" s="77"/>
      <c r="E5" s="77"/>
      <c r="F5" s="77"/>
      <c r="G5" s="77"/>
      <c r="H5" s="77"/>
      <c r="I5" s="46"/>
      <c r="J5" s="66"/>
      <c r="K5" s="65"/>
      <c r="L5" s="66"/>
    </row>
    <row r="6" spans="1:12" ht="196.5" customHeight="1">
      <c r="A6" s="194" t="s">
        <v>519</v>
      </c>
      <c r="B6" s="42" t="s">
        <v>178</v>
      </c>
      <c r="C6" s="43" t="s">
        <v>179</v>
      </c>
      <c r="D6" s="34" t="s">
        <v>520</v>
      </c>
      <c r="E6" s="34"/>
      <c r="F6" s="6" t="s">
        <v>521</v>
      </c>
      <c r="G6" s="6"/>
      <c r="H6" s="6" t="s">
        <v>522</v>
      </c>
      <c r="I6" s="60"/>
      <c r="J6" s="49">
        <v>50</v>
      </c>
      <c r="K6" s="23" t="s">
        <v>523</v>
      </c>
      <c r="L6" s="23" t="s">
        <v>524</v>
      </c>
    </row>
    <row r="7" spans="1:12" ht="124.5" customHeight="1">
      <c r="A7" s="194"/>
      <c r="B7" s="42" t="s">
        <v>180</v>
      </c>
      <c r="C7" s="43" t="s">
        <v>181</v>
      </c>
      <c r="D7" s="3" t="s">
        <v>525</v>
      </c>
      <c r="E7" s="3"/>
      <c r="F7" s="3" t="s">
        <v>526</v>
      </c>
      <c r="G7" s="3"/>
      <c r="H7" s="3" t="s">
        <v>527</v>
      </c>
      <c r="I7" s="3" t="s">
        <v>528</v>
      </c>
      <c r="J7" s="49">
        <v>25</v>
      </c>
      <c r="K7" s="192" t="s">
        <v>529</v>
      </c>
      <c r="L7" s="23" t="s">
        <v>530</v>
      </c>
    </row>
    <row r="8" spans="1:12" ht="92.25" customHeight="1">
      <c r="A8" s="194"/>
      <c r="B8" s="42" t="s">
        <v>182</v>
      </c>
      <c r="C8" s="43" t="s">
        <v>183</v>
      </c>
      <c r="D8" s="6" t="s">
        <v>531</v>
      </c>
      <c r="E8" s="6"/>
      <c r="F8" s="78"/>
      <c r="G8" s="6"/>
      <c r="H8" s="6" t="s">
        <v>532</v>
      </c>
      <c r="I8" s="3" t="s">
        <v>528</v>
      </c>
      <c r="J8" s="49">
        <v>100</v>
      </c>
      <c r="K8" s="23" t="s">
        <v>533</v>
      </c>
      <c r="L8" s="23" t="s">
        <v>534</v>
      </c>
    </row>
    <row r="9" spans="1:12" ht="92.25" customHeight="1">
      <c r="A9" s="194"/>
      <c r="B9" s="42" t="s">
        <v>184</v>
      </c>
      <c r="C9" s="43" t="s">
        <v>185</v>
      </c>
      <c r="D9" s="3" t="s">
        <v>535</v>
      </c>
      <c r="E9" s="3" t="s">
        <v>536</v>
      </c>
      <c r="F9" s="3" t="s">
        <v>537</v>
      </c>
      <c r="G9" s="3" t="s">
        <v>538</v>
      </c>
      <c r="H9" s="3" t="s">
        <v>539</v>
      </c>
      <c r="I9" s="3" t="s">
        <v>528</v>
      </c>
      <c r="J9" s="49">
        <v>25</v>
      </c>
      <c r="K9" s="23" t="s">
        <v>540</v>
      </c>
      <c r="L9" s="23" t="s">
        <v>541</v>
      </c>
    </row>
    <row r="10" spans="1:12" ht="92.25" customHeight="1">
      <c r="A10" s="194"/>
      <c r="B10" s="42" t="s">
        <v>186</v>
      </c>
      <c r="C10" s="43" t="s">
        <v>187</v>
      </c>
      <c r="D10" s="6" t="s">
        <v>542</v>
      </c>
      <c r="E10" s="6"/>
      <c r="F10" s="6" t="s">
        <v>543</v>
      </c>
      <c r="G10" s="6"/>
      <c r="H10" s="6" t="s">
        <v>544</v>
      </c>
      <c r="I10" s="3" t="s">
        <v>528</v>
      </c>
      <c r="J10" s="49">
        <v>0</v>
      </c>
      <c r="K10" s="23" t="s">
        <v>545</v>
      </c>
      <c r="L10" s="23" t="s">
        <v>546</v>
      </c>
    </row>
    <row r="11" spans="1:12" ht="92.25" customHeight="1">
      <c r="A11" s="194"/>
      <c r="B11" s="42" t="s">
        <v>188</v>
      </c>
      <c r="C11" s="43" t="s">
        <v>189</v>
      </c>
      <c r="D11" s="3" t="s">
        <v>547</v>
      </c>
      <c r="E11" s="3"/>
      <c r="F11" s="3" t="s">
        <v>548</v>
      </c>
      <c r="G11" s="3"/>
      <c r="H11" s="3" t="s">
        <v>549</v>
      </c>
      <c r="I11" s="3" t="s">
        <v>550</v>
      </c>
      <c r="J11" s="49" t="s">
        <v>104</v>
      </c>
      <c r="K11" s="23" t="s">
        <v>551</v>
      </c>
      <c r="L11" s="23" t="s">
        <v>552</v>
      </c>
    </row>
    <row r="12" spans="1:12" ht="9" customHeight="1">
      <c r="A12" s="61"/>
      <c r="B12" s="76"/>
      <c r="C12" s="77"/>
      <c r="D12" s="77"/>
      <c r="E12" s="77"/>
      <c r="F12" s="77"/>
      <c r="G12" s="77"/>
      <c r="H12" s="77"/>
      <c r="I12" s="46"/>
      <c r="J12" s="66"/>
      <c r="K12" s="65"/>
      <c r="L12" s="66"/>
    </row>
    <row r="13" spans="1:12" ht="92.25" customHeight="1">
      <c r="A13" s="194" t="s">
        <v>553</v>
      </c>
      <c r="B13" s="42" t="s">
        <v>190</v>
      </c>
      <c r="C13" s="43" t="s">
        <v>191</v>
      </c>
      <c r="D13" s="17" t="s">
        <v>554</v>
      </c>
      <c r="E13" s="17" t="s">
        <v>555</v>
      </c>
      <c r="F13" s="17" t="s">
        <v>556</v>
      </c>
      <c r="G13" s="16" t="s">
        <v>557</v>
      </c>
      <c r="H13" s="27" t="s">
        <v>558</v>
      </c>
      <c r="I13" s="3" t="s">
        <v>559</v>
      </c>
      <c r="J13" s="49">
        <v>25</v>
      </c>
      <c r="K13" s="23" t="s">
        <v>560</v>
      </c>
      <c r="L13" s="23" t="s">
        <v>561</v>
      </c>
    </row>
    <row r="14" spans="1:12" ht="92.25" customHeight="1">
      <c r="A14" s="194"/>
      <c r="B14" s="42" t="s">
        <v>192</v>
      </c>
      <c r="C14" s="43" t="s">
        <v>193</v>
      </c>
      <c r="D14" s="17" t="s">
        <v>562</v>
      </c>
      <c r="E14" s="17"/>
      <c r="F14" s="16" t="s">
        <v>563</v>
      </c>
      <c r="G14" s="3"/>
      <c r="H14" s="3" t="s">
        <v>564</v>
      </c>
      <c r="I14" s="3" t="s">
        <v>565</v>
      </c>
      <c r="J14" s="49">
        <v>75</v>
      </c>
      <c r="K14" s="192" t="s">
        <v>566</v>
      </c>
      <c r="L14" s="23" t="s">
        <v>567</v>
      </c>
    </row>
    <row r="15" spans="1:12" ht="92.25" customHeight="1">
      <c r="A15" s="194"/>
      <c r="B15" s="42" t="s">
        <v>194</v>
      </c>
      <c r="C15" s="43" t="s">
        <v>195</v>
      </c>
      <c r="D15" s="3" t="s">
        <v>568</v>
      </c>
      <c r="E15" s="3" t="s">
        <v>569</v>
      </c>
      <c r="F15" s="3" t="s">
        <v>570</v>
      </c>
      <c r="G15" s="3" t="s">
        <v>571</v>
      </c>
      <c r="H15" s="3" t="s">
        <v>572</v>
      </c>
      <c r="I15" s="16" t="s">
        <v>573</v>
      </c>
      <c r="J15" s="49">
        <v>25</v>
      </c>
      <c r="K15" s="192" t="s">
        <v>574</v>
      </c>
      <c r="L15" s="23" t="s">
        <v>575</v>
      </c>
    </row>
    <row r="16" spans="1:12" ht="92.25" customHeight="1">
      <c r="A16" s="194"/>
      <c r="B16" s="42" t="s">
        <v>196</v>
      </c>
      <c r="C16" s="43" t="s">
        <v>197</v>
      </c>
      <c r="D16" s="5" t="s">
        <v>576</v>
      </c>
      <c r="E16" s="5" t="s">
        <v>577</v>
      </c>
      <c r="F16" s="5" t="s">
        <v>578</v>
      </c>
      <c r="G16" s="5" t="s">
        <v>579</v>
      </c>
      <c r="H16" s="16" t="s">
        <v>580</v>
      </c>
      <c r="I16" s="3" t="s">
        <v>581</v>
      </c>
      <c r="J16" s="49">
        <v>50</v>
      </c>
      <c r="K16" s="192" t="s">
        <v>582</v>
      </c>
      <c r="L16" s="23" t="s">
        <v>583</v>
      </c>
    </row>
    <row r="17" spans="1:12" ht="9" customHeight="1">
      <c r="A17" s="61"/>
      <c r="B17" s="76"/>
      <c r="C17" s="77"/>
      <c r="D17" s="77"/>
      <c r="E17" s="77"/>
      <c r="F17" s="77"/>
      <c r="G17" s="77"/>
      <c r="H17" s="77"/>
      <c r="I17" s="46"/>
      <c r="J17" s="66"/>
      <c r="K17" s="66"/>
      <c r="L17" s="66"/>
    </row>
    <row r="18" spans="1:12" ht="92.25" customHeight="1">
      <c r="A18" s="194" t="s">
        <v>584</v>
      </c>
      <c r="B18" s="42" t="s">
        <v>198</v>
      </c>
      <c r="C18" s="43" t="s">
        <v>199</v>
      </c>
      <c r="D18" s="6" t="s">
        <v>585</v>
      </c>
      <c r="E18" s="10"/>
      <c r="F18" s="6" t="s">
        <v>586</v>
      </c>
      <c r="G18" s="6"/>
      <c r="H18" s="7" t="s">
        <v>587</v>
      </c>
      <c r="I18" s="60"/>
      <c r="J18" s="49">
        <v>50</v>
      </c>
      <c r="K18" s="192" t="s">
        <v>588</v>
      </c>
      <c r="L18" s="23" t="s">
        <v>589</v>
      </c>
    </row>
    <row r="19" spans="1:12" ht="92.25" customHeight="1">
      <c r="A19" s="194"/>
      <c r="B19" s="42" t="s">
        <v>200</v>
      </c>
      <c r="C19" s="43" t="s">
        <v>201</v>
      </c>
      <c r="D19" s="6" t="s">
        <v>590</v>
      </c>
      <c r="E19" s="6" t="s">
        <v>591</v>
      </c>
      <c r="F19" s="6" t="s">
        <v>592</v>
      </c>
      <c r="G19" s="6" t="s">
        <v>593</v>
      </c>
      <c r="H19" s="7" t="s">
        <v>594</v>
      </c>
      <c r="I19" s="60"/>
      <c r="J19" s="49">
        <v>100</v>
      </c>
      <c r="K19" s="23" t="s">
        <v>595</v>
      </c>
      <c r="L19" s="23" t="s">
        <v>596</v>
      </c>
    </row>
    <row r="20" spans="1:12" ht="92.25" customHeight="1">
      <c r="A20" s="194"/>
      <c r="B20" s="42" t="s">
        <v>202</v>
      </c>
      <c r="C20" s="43" t="s">
        <v>203</v>
      </c>
      <c r="D20" s="6" t="s">
        <v>597</v>
      </c>
      <c r="E20" s="6" t="s">
        <v>598</v>
      </c>
      <c r="F20" s="6" t="s">
        <v>599</v>
      </c>
      <c r="G20" s="6" t="s">
        <v>600</v>
      </c>
      <c r="H20" s="16" t="s">
        <v>601</v>
      </c>
      <c r="I20" s="60"/>
      <c r="J20" s="49">
        <v>50</v>
      </c>
      <c r="K20" s="192" t="s">
        <v>602</v>
      </c>
      <c r="L20" s="23" t="s">
        <v>603</v>
      </c>
    </row>
    <row r="21" spans="1:12" ht="9" customHeight="1">
      <c r="A21" s="61"/>
      <c r="B21" s="76"/>
      <c r="C21" s="77"/>
      <c r="D21" s="77"/>
      <c r="E21" s="77"/>
      <c r="F21" s="77"/>
      <c r="G21" s="77"/>
      <c r="H21" s="77"/>
      <c r="I21" s="46"/>
      <c r="J21" s="66"/>
      <c r="K21" s="66"/>
      <c r="L21" s="66"/>
    </row>
    <row r="22" spans="1:12" ht="92.25" customHeight="1">
      <c r="A22" s="194" t="s">
        <v>604</v>
      </c>
      <c r="B22" s="42" t="s">
        <v>204</v>
      </c>
      <c r="C22" s="43" t="s">
        <v>205</v>
      </c>
      <c r="D22" s="6" t="s">
        <v>605</v>
      </c>
      <c r="E22" s="11"/>
      <c r="F22" s="7" t="s">
        <v>606</v>
      </c>
      <c r="G22" s="34" t="s">
        <v>607</v>
      </c>
      <c r="H22" s="29" t="s">
        <v>608</v>
      </c>
      <c r="I22" s="22" t="s">
        <v>609</v>
      </c>
      <c r="J22" s="49">
        <v>100</v>
      </c>
      <c r="K22" s="23" t="s">
        <v>610</v>
      </c>
      <c r="L22" s="23" t="s">
        <v>611</v>
      </c>
    </row>
    <row r="23" spans="1:12" ht="92.25" customHeight="1">
      <c r="A23" s="194"/>
      <c r="B23" s="42" t="s">
        <v>206</v>
      </c>
      <c r="C23" s="43" t="s">
        <v>207</v>
      </c>
      <c r="D23" s="3" t="s">
        <v>612</v>
      </c>
      <c r="E23" s="14"/>
      <c r="F23" s="4" t="s">
        <v>613</v>
      </c>
      <c r="G23" s="34" t="s">
        <v>614</v>
      </c>
      <c r="H23" s="18" t="s">
        <v>615</v>
      </c>
      <c r="I23" s="22" t="s">
        <v>616</v>
      </c>
      <c r="J23" s="49">
        <v>50</v>
      </c>
      <c r="K23" s="23" t="s">
        <v>617</v>
      </c>
      <c r="L23" s="23" t="s">
        <v>618</v>
      </c>
    </row>
    <row r="24" spans="1:12" ht="9" customHeight="1">
      <c r="A24" s="61"/>
      <c r="B24" s="76"/>
      <c r="C24" s="77"/>
      <c r="D24" s="77"/>
      <c r="E24" s="77"/>
      <c r="F24" s="77"/>
      <c r="G24" s="77"/>
      <c r="H24" s="77"/>
      <c r="I24" s="46"/>
      <c r="J24" s="66"/>
      <c r="K24" s="66"/>
      <c r="L24" s="66"/>
    </row>
    <row r="25" spans="1:12" ht="92.25" customHeight="1">
      <c r="A25" s="194" t="s">
        <v>619</v>
      </c>
      <c r="B25" s="42" t="s">
        <v>208</v>
      </c>
      <c r="C25" s="43" t="s">
        <v>209</v>
      </c>
      <c r="D25" s="3" t="s">
        <v>620</v>
      </c>
      <c r="E25" s="3" t="s">
        <v>621</v>
      </c>
      <c r="F25" s="3" t="s">
        <v>622</v>
      </c>
      <c r="G25" s="3" t="s">
        <v>623</v>
      </c>
      <c r="H25" s="3" t="s">
        <v>624</v>
      </c>
      <c r="I25" s="60"/>
      <c r="J25" s="49">
        <v>50</v>
      </c>
      <c r="K25" s="23" t="s">
        <v>625</v>
      </c>
      <c r="L25" s="23" t="s">
        <v>626</v>
      </c>
    </row>
    <row r="26" spans="1:12" ht="92.25" customHeight="1">
      <c r="A26" s="194"/>
      <c r="B26" s="42" t="s">
        <v>210</v>
      </c>
      <c r="C26" s="43" t="s">
        <v>211</v>
      </c>
      <c r="D26" s="8" t="s">
        <v>627</v>
      </c>
      <c r="E26" s="8" t="s">
        <v>628</v>
      </c>
      <c r="F26" s="8" t="s">
        <v>629</v>
      </c>
      <c r="G26" s="8" t="s">
        <v>630</v>
      </c>
      <c r="H26" s="9" t="s">
        <v>631</v>
      </c>
      <c r="I26" s="60"/>
      <c r="J26" s="49">
        <v>50</v>
      </c>
      <c r="K26" s="23" t="s">
        <v>632</v>
      </c>
      <c r="L26" s="23" t="s">
        <v>633</v>
      </c>
    </row>
    <row r="27" spans="1:12" ht="9" customHeight="1">
      <c r="A27" s="61"/>
      <c r="B27" s="76"/>
      <c r="C27" s="77"/>
      <c r="D27" s="77"/>
      <c r="E27" s="77"/>
      <c r="F27" s="77"/>
      <c r="G27" s="77"/>
      <c r="H27" s="77"/>
      <c r="I27" s="46"/>
      <c r="J27" s="66"/>
      <c r="K27" s="66"/>
      <c r="L27" s="66"/>
    </row>
    <row r="28" spans="1:12" ht="116.25" customHeight="1">
      <c r="A28" s="194" t="s">
        <v>634</v>
      </c>
      <c r="B28" s="42" t="s">
        <v>212</v>
      </c>
      <c r="C28" s="43" t="s">
        <v>213</v>
      </c>
      <c r="D28" s="34" t="s">
        <v>635</v>
      </c>
      <c r="E28" s="34"/>
      <c r="F28" s="34" t="s">
        <v>636</v>
      </c>
      <c r="G28" s="34"/>
      <c r="H28" s="34" t="s">
        <v>637</v>
      </c>
      <c r="I28" s="15"/>
      <c r="J28" s="49">
        <v>0</v>
      </c>
      <c r="K28" s="192" t="s">
        <v>638</v>
      </c>
      <c r="L28" s="23" t="s">
        <v>639</v>
      </c>
    </row>
    <row r="29" spans="1:12" ht="113.25" customHeight="1">
      <c r="A29" s="194"/>
      <c r="B29" s="42" t="s">
        <v>214</v>
      </c>
      <c r="C29" s="43" t="s">
        <v>215</v>
      </c>
      <c r="D29" s="17" t="s">
        <v>640</v>
      </c>
      <c r="E29" s="17" t="s">
        <v>641</v>
      </c>
      <c r="F29" s="27" t="s">
        <v>642</v>
      </c>
      <c r="G29" s="79" t="s">
        <v>643</v>
      </c>
      <c r="H29" s="33" t="s">
        <v>644</v>
      </c>
      <c r="I29" s="3" t="s">
        <v>645</v>
      </c>
      <c r="J29" s="49" t="s">
        <v>104</v>
      </c>
      <c r="K29" s="192" t="s">
        <v>646</v>
      </c>
      <c r="L29" s="23" t="s">
        <v>647</v>
      </c>
    </row>
    <row r="30" spans="1:12" ht="9" customHeight="1">
      <c r="A30" s="61"/>
      <c r="B30" s="76"/>
      <c r="C30" s="77"/>
      <c r="D30" s="77"/>
      <c r="E30" s="77"/>
      <c r="F30" s="77"/>
      <c r="G30" s="77"/>
      <c r="H30" s="77"/>
      <c r="I30" s="46"/>
      <c r="J30" s="66"/>
      <c r="K30" s="66"/>
      <c r="L30" s="66" t="s">
        <v>648</v>
      </c>
    </row>
    <row r="31" spans="1:12" ht="92.25" customHeight="1">
      <c r="A31" s="194" t="s">
        <v>649</v>
      </c>
      <c r="B31" s="42" t="s">
        <v>216</v>
      </c>
      <c r="C31" s="43" t="s">
        <v>217</v>
      </c>
      <c r="D31" s="3" t="s">
        <v>650</v>
      </c>
      <c r="E31" s="3" t="s">
        <v>651</v>
      </c>
      <c r="F31" s="3" t="s">
        <v>652</v>
      </c>
      <c r="G31" s="3" t="s">
        <v>653</v>
      </c>
      <c r="H31" s="4" t="s">
        <v>654</v>
      </c>
      <c r="I31" s="22" t="s">
        <v>655</v>
      </c>
      <c r="J31" s="49">
        <v>75</v>
      </c>
      <c r="K31" s="23" t="s">
        <v>656</v>
      </c>
      <c r="L31" s="23" t="s">
        <v>657</v>
      </c>
    </row>
    <row r="32" spans="1:12" ht="92.25" customHeight="1">
      <c r="A32" s="194"/>
      <c r="B32" s="42" t="s">
        <v>218</v>
      </c>
      <c r="C32" s="43" t="s">
        <v>219</v>
      </c>
      <c r="D32" s="5" t="s">
        <v>658</v>
      </c>
      <c r="E32" s="14"/>
      <c r="F32" s="5" t="s">
        <v>659</v>
      </c>
      <c r="G32" s="14"/>
      <c r="H32" s="3" t="s">
        <v>660</v>
      </c>
      <c r="I32" s="3" t="s">
        <v>661</v>
      </c>
      <c r="J32" s="49">
        <v>100</v>
      </c>
      <c r="K32" s="23" t="s">
        <v>662</v>
      </c>
      <c r="L32" s="23" t="s">
        <v>663</v>
      </c>
    </row>
    <row r="33" spans="1:12" ht="92.25" customHeight="1">
      <c r="A33" s="194"/>
      <c r="B33" s="42" t="s">
        <v>220</v>
      </c>
      <c r="C33" s="43" t="s">
        <v>175</v>
      </c>
      <c r="D33" s="3" t="s">
        <v>664</v>
      </c>
      <c r="E33" s="3" t="s">
        <v>665</v>
      </c>
      <c r="F33" s="3" t="s">
        <v>666</v>
      </c>
      <c r="G33" s="3" t="s">
        <v>667</v>
      </c>
      <c r="H33" s="3" t="s">
        <v>668</v>
      </c>
      <c r="I33" s="3" t="s">
        <v>669</v>
      </c>
      <c r="J33" s="49">
        <v>50</v>
      </c>
      <c r="K33" s="23" t="s">
        <v>670</v>
      </c>
      <c r="L33" s="23" t="s">
        <v>671</v>
      </c>
    </row>
    <row r="34" spans="1:12" ht="9" customHeight="1">
      <c r="A34" s="61"/>
      <c r="B34" s="76"/>
      <c r="C34" s="77"/>
      <c r="D34" s="77"/>
      <c r="E34" s="77"/>
      <c r="F34" s="77"/>
      <c r="G34" s="77"/>
      <c r="H34" s="77"/>
      <c r="I34" s="46"/>
      <c r="J34" s="66"/>
      <c r="K34" s="65"/>
      <c r="L34" s="66"/>
    </row>
    <row r="35" spans="1:12" ht="171.6" customHeight="1">
      <c r="A35" s="190" t="s">
        <v>672</v>
      </c>
      <c r="B35" s="42">
        <v>9</v>
      </c>
      <c r="C35" s="42"/>
      <c r="D35" s="3" t="s">
        <v>673</v>
      </c>
      <c r="E35" s="16" t="s">
        <v>674</v>
      </c>
      <c r="F35" s="3"/>
      <c r="G35" s="3"/>
      <c r="H35" s="3"/>
      <c r="I35" s="32"/>
      <c r="J35" s="49" t="s">
        <v>27</v>
      </c>
      <c r="K35" s="23" t="s">
        <v>675</v>
      </c>
      <c r="L35" s="23" t="s">
        <v>676</v>
      </c>
    </row>
    <row r="36" spans="1:12" ht="9" customHeight="1">
      <c r="A36" s="61"/>
      <c r="B36" s="76"/>
      <c r="C36" s="77"/>
      <c r="D36" s="77"/>
      <c r="E36" s="77"/>
      <c r="F36" s="77"/>
      <c r="G36" s="77"/>
      <c r="H36" s="77"/>
      <c r="I36" s="46"/>
      <c r="J36" s="66"/>
      <c r="K36" s="65"/>
      <c r="L36" s="66"/>
    </row>
    <row r="37" spans="1:12" ht="143.44999999999999" customHeight="1">
      <c r="A37" s="194" t="s">
        <v>677</v>
      </c>
      <c r="B37" s="42" t="s">
        <v>221</v>
      </c>
      <c r="C37" s="43" t="s">
        <v>222</v>
      </c>
      <c r="D37" s="3" t="s">
        <v>678</v>
      </c>
      <c r="E37" s="3" t="s">
        <v>679</v>
      </c>
      <c r="F37" s="3" t="s">
        <v>680</v>
      </c>
      <c r="G37" s="3" t="s">
        <v>681</v>
      </c>
      <c r="H37" s="4" t="s">
        <v>682</v>
      </c>
      <c r="I37" s="3"/>
      <c r="J37" s="49">
        <v>100</v>
      </c>
      <c r="K37" s="23" t="s">
        <v>683</v>
      </c>
      <c r="L37" s="23" t="s">
        <v>684</v>
      </c>
    </row>
    <row r="38" spans="1:12" ht="92.25" customHeight="1">
      <c r="A38" s="194"/>
      <c r="B38" s="42" t="s">
        <v>223</v>
      </c>
      <c r="C38" s="43" t="s">
        <v>224</v>
      </c>
      <c r="D38" s="6" t="s">
        <v>685</v>
      </c>
      <c r="E38" s="6"/>
      <c r="F38" s="6" t="s">
        <v>686</v>
      </c>
      <c r="G38" s="10"/>
      <c r="H38" s="6" t="s">
        <v>687</v>
      </c>
      <c r="I38" s="22" t="s">
        <v>688</v>
      </c>
      <c r="J38" s="49">
        <v>50</v>
      </c>
      <c r="K38" s="23" t="s">
        <v>689</v>
      </c>
      <c r="L38" s="23" t="s">
        <v>690</v>
      </c>
    </row>
    <row r="39" spans="1:12" ht="92.25" customHeight="1">
      <c r="A39" s="194"/>
      <c r="B39" s="42" t="s">
        <v>225</v>
      </c>
      <c r="C39" s="43" t="s">
        <v>226</v>
      </c>
      <c r="D39" s="3" t="s">
        <v>691</v>
      </c>
      <c r="E39" s="3"/>
      <c r="F39" s="3" t="s">
        <v>692</v>
      </c>
      <c r="G39" s="3"/>
      <c r="H39" s="3" t="s">
        <v>693</v>
      </c>
      <c r="I39" s="22" t="s">
        <v>688</v>
      </c>
      <c r="J39" s="49">
        <v>50</v>
      </c>
      <c r="K39" s="23" t="s">
        <v>694</v>
      </c>
      <c r="L39" s="23" t="s">
        <v>695</v>
      </c>
    </row>
    <row r="40" spans="1:12" ht="9" customHeight="1">
      <c r="A40" s="61"/>
      <c r="B40" s="76"/>
      <c r="C40" s="77"/>
      <c r="D40" s="77"/>
      <c r="E40" s="77"/>
      <c r="F40" s="77"/>
      <c r="G40" s="77"/>
      <c r="H40" s="77"/>
      <c r="I40" s="46"/>
      <c r="J40" s="66"/>
      <c r="K40" s="65"/>
      <c r="L40" s="66"/>
    </row>
    <row r="41" spans="1:12" ht="123.6" customHeight="1">
      <c r="A41" s="194" t="s">
        <v>696</v>
      </c>
      <c r="B41" s="42" t="s">
        <v>227</v>
      </c>
      <c r="C41" s="43" t="s">
        <v>228</v>
      </c>
      <c r="D41" s="3" t="s">
        <v>697</v>
      </c>
      <c r="E41" s="3" t="s">
        <v>698</v>
      </c>
      <c r="F41" s="3" t="s">
        <v>699</v>
      </c>
      <c r="G41" s="3" t="s">
        <v>700</v>
      </c>
      <c r="H41" s="4" t="s">
        <v>701</v>
      </c>
      <c r="I41" s="60"/>
      <c r="J41" s="49">
        <v>50</v>
      </c>
      <c r="K41" s="23" t="s">
        <v>702</v>
      </c>
      <c r="L41" s="23" t="s">
        <v>703</v>
      </c>
    </row>
    <row r="42" spans="1:12" ht="92.25" customHeight="1">
      <c r="A42" s="194"/>
      <c r="B42" s="42" t="s">
        <v>229</v>
      </c>
      <c r="C42" s="43" t="s">
        <v>197</v>
      </c>
      <c r="D42" s="5" t="s">
        <v>704</v>
      </c>
      <c r="E42" s="5" t="s">
        <v>705</v>
      </c>
      <c r="F42" s="5" t="s">
        <v>706</v>
      </c>
      <c r="G42" s="5" t="s">
        <v>707</v>
      </c>
      <c r="H42" s="3" t="s">
        <v>708</v>
      </c>
      <c r="I42" s="80"/>
      <c r="J42" s="49">
        <v>50</v>
      </c>
      <c r="K42" s="23" t="s">
        <v>709</v>
      </c>
      <c r="L42" s="23" t="s">
        <v>710</v>
      </c>
    </row>
    <row r="43" spans="1:12" ht="92.25" customHeight="1">
      <c r="A43" s="194"/>
      <c r="B43" s="42" t="s">
        <v>230</v>
      </c>
      <c r="C43" s="43" t="s">
        <v>231</v>
      </c>
      <c r="D43" s="3" t="s">
        <v>711</v>
      </c>
      <c r="E43" s="3" t="s">
        <v>712</v>
      </c>
      <c r="F43" s="3" t="s">
        <v>713</v>
      </c>
      <c r="G43" s="3" t="s">
        <v>714</v>
      </c>
      <c r="H43" s="4" t="s">
        <v>715</v>
      </c>
      <c r="I43" s="80"/>
      <c r="J43" s="49">
        <v>75</v>
      </c>
      <c r="K43" s="23" t="s">
        <v>716</v>
      </c>
      <c r="L43" s="23" t="s">
        <v>717</v>
      </c>
    </row>
    <row r="44" spans="1:12" ht="9" customHeight="1">
      <c r="A44" s="61"/>
      <c r="B44" s="76"/>
      <c r="C44" s="77"/>
      <c r="D44" s="77"/>
      <c r="E44" s="77"/>
      <c r="F44" s="77"/>
      <c r="G44" s="77"/>
      <c r="H44" s="77"/>
      <c r="I44" s="46"/>
      <c r="J44" s="66"/>
      <c r="K44" s="65"/>
      <c r="L44" s="66"/>
    </row>
    <row r="45" spans="1:12" ht="92.25" customHeight="1">
      <c r="A45" s="194" t="s">
        <v>718</v>
      </c>
      <c r="B45" s="42" t="s">
        <v>232</v>
      </c>
      <c r="C45" s="43" t="s">
        <v>233</v>
      </c>
      <c r="D45" s="3" t="s">
        <v>719</v>
      </c>
      <c r="E45" s="3" t="s">
        <v>720</v>
      </c>
      <c r="F45" s="3" t="s">
        <v>721</v>
      </c>
      <c r="G45" s="3" t="s">
        <v>722</v>
      </c>
      <c r="H45" s="3" t="s">
        <v>723</v>
      </c>
      <c r="I45" s="60"/>
      <c r="J45" s="49">
        <v>75</v>
      </c>
      <c r="K45" s="23" t="s">
        <v>724</v>
      </c>
      <c r="L45" s="23" t="s">
        <v>725</v>
      </c>
    </row>
    <row r="46" spans="1:12" ht="92.25" customHeight="1">
      <c r="A46" s="194"/>
      <c r="B46" s="42" t="s">
        <v>234</v>
      </c>
      <c r="C46" s="43" t="s">
        <v>235</v>
      </c>
      <c r="D46" s="3" t="s">
        <v>726</v>
      </c>
      <c r="E46" s="3"/>
      <c r="F46" s="3" t="s">
        <v>727</v>
      </c>
      <c r="G46" s="3"/>
      <c r="H46" s="4" t="s">
        <v>728</v>
      </c>
      <c r="I46" s="23"/>
      <c r="J46" s="49">
        <v>100</v>
      </c>
      <c r="K46" s="23" t="s">
        <v>729</v>
      </c>
      <c r="L46" s="23" t="s">
        <v>730</v>
      </c>
    </row>
    <row r="47" spans="1:12" ht="9" customHeight="1">
      <c r="A47" s="61"/>
      <c r="B47" s="76"/>
      <c r="C47" s="77"/>
      <c r="D47" s="77"/>
      <c r="E47" s="77"/>
      <c r="F47" s="77"/>
      <c r="G47" s="77"/>
      <c r="H47" s="77"/>
      <c r="I47" s="46"/>
      <c r="J47" s="66"/>
      <c r="K47" s="65"/>
      <c r="L47" s="66"/>
    </row>
    <row r="48" spans="1:12" ht="92.25" customHeight="1">
      <c r="A48" s="194" t="s">
        <v>731</v>
      </c>
      <c r="B48" s="42" t="s">
        <v>236</v>
      </c>
      <c r="C48" s="43" t="s">
        <v>173</v>
      </c>
      <c r="D48" s="23" t="s">
        <v>732</v>
      </c>
      <c r="E48" s="23"/>
      <c r="F48" s="23" t="s">
        <v>733</v>
      </c>
      <c r="G48" s="15"/>
      <c r="H48" s="4" t="s">
        <v>734</v>
      </c>
      <c r="I48" s="3"/>
      <c r="J48" s="49">
        <v>50</v>
      </c>
      <c r="K48" s="23" t="s">
        <v>735</v>
      </c>
      <c r="L48" s="23" t="s">
        <v>736</v>
      </c>
    </row>
    <row r="49" spans="1:12" ht="92.25" customHeight="1">
      <c r="A49" s="194"/>
      <c r="B49" s="42" t="s">
        <v>237</v>
      </c>
      <c r="C49" s="43" t="s">
        <v>238</v>
      </c>
      <c r="D49" s="17" t="s">
        <v>737</v>
      </c>
      <c r="E49" s="17" t="s">
        <v>738</v>
      </c>
      <c r="F49" s="17" t="s">
        <v>739</v>
      </c>
      <c r="G49" s="3" t="s">
        <v>740</v>
      </c>
      <c r="H49" s="3" t="s">
        <v>741</v>
      </c>
      <c r="I49" s="3" t="s">
        <v>742</v>
      </c>
      <c r="J49" s="49">
        <v>0</v>
      </c>
      <c r="K49" s="23" t="s">
        <v>743</v>
      </c>
      <c r="L49" s="23"/>
    </row>
    <row r="50" spans="1:12" ht="9" customHeight="1">
      <c r="A50" s="61"/>
      <c r="B50" s="76"/>
      <c r="C50" s="77"/>
      <c r="D50" s="77"/>
      <c r="E50" s="77"/>
      <c r="F50" s="77"/>
      <c r="G50" s="77"/>
      <c r="H50" s="77"/>
      <c r="I50" s="46"/>
      <c r="J50" s="66"/>
      <c r="K50" s="65"/>
      <c r="L50" s="66"/>
    </row>
    <row r="51" spans="1:12" ht="92.25" customHeight="1">
      <c r="A51" s="194" t="s">
        <v>744</v>
      </c>
      <c r="B51" s="42" t="s">
        <v>239</v>
      </c>
      <c r="C51" s="43" t="s">
        <v>240</v>
      </c>
      <c r="D51" s="3" t="s">
        <v>745</v>
      </c>
      <c r="E51" s="3"/>
      <c r="F51" s="3" t="s">
        <v>746</v>
      </c>
      <c r="G51" s="16" t="s">
        <v>747</v>
      </c>
      <c r="H51" s="4" t="s">
        <v>748</v>
      </c>
      <c r="I51" s="12"/>
      <c r="J51" s="49">
        <v>100</v>
      </c>
      <c r="K51" s="23" t="s">
        <v>749</v>
      </c>
      <c r="L51" s="23" t="s">
        <v>750</v>
      </c>
    </row>
    <row r="52" spans="1:12" ht="92.25" customHeight="1">
      <c r="A52" s="194"/>
      <c r="B52" s="42" t="s">
        <v>241</v>
      </c>
      <c r="C52" s="43" t="s">
        <v>233</v>
      </c>
      <c r="D52" s="5" t="s">
        <v>751</v>
      </c>
      <c r="E52" s="5"/>
      <c r="F52" s="5" t="s">
        <v>752</v>
      </c>
      <c r="G52" s="5"/>
      <c r="H52" s="4" t="s">
        <v>753</v>
      </c>
      <c r="I52" s="3" t="s">
        <v>754</v>
      </c>
      <c r="J52" s="49">
        <v>100</v>
      </c>
      <c r="K52" s="23" t="s">
        <v>755</v>
      </c>
      <c r="L52" s="23" t="s">
        <v>756</v>
      </c>
    </row>
    <row r="53" spans="1:12" ht="92.25" customHeight="1">
      <c r="A53" s="194"/>
      <c r="B53" s="42" t="s">
        <v>242</v>
      </c>
      <c r="C53" s="43" t="s">
        <v>243</v>
      </c>
      <c r="D53" s="5" t="s">
        <v>757</v>
      </c>
      <c r="E53" s="5" t="s">
        <v>758</v>
      </c>
      <c r="F53" s="5" t="s">
        <v>759</v>
      </c>
      <c r="G53" s="5" t="s">
        <v>760</v>
      </c>
      <c r="H53" s="3" t="s">
        <v>761</v>
      </c>
      <c r="I53" s="3"/>
      <c r="J53" s="49">
        <v>75</v>
      </c>
      <c r="K53" s="23" t="s">
        <v>762</v>
      </c>
      <c r="L53" s="23" t="s">
        <v>763</v>
      </c>
    </row>
    <row r="54" spans="1:12" ht="9" customHeight="1">
      <c r="A54" s="61"/>
      <c r="B54" s="76"/>
      <c r="C54" s="77"/>
      <c r="D54" s="77"/>
      <c r="E54" s="77"/>
      <c r="F54" s="77"/>
      <c r="G54" s="77"/>
      <c r="H54" s="77"/>
      <c r="I54" s="46"/>
      <c r="J54" s="66"/>
      <c r="K54" s="65"/>
      <c r="L54" s="66"/>
    </row>
    <row r="55" spans="1:12" ht="92.25" customHeight="1">
      <c r="A55" s="194" t="s">
        <v>764</v>
      </c>
      <c r="B55" s="42" t="s">
        <v>244</v>
      </c>
      <c r="C55" s="43" t="s">
        <v>197</v>
      </c>
      <c r="D55" s="3" t="s">
        <v>765</v>
      </c>
      <c r="E55" s="3" t="s">
        <v>766</v>
      </c>
      <c r="F55" s="3" t="s">
        <v>767</v>
      </c>
      <c r="G55" s="3" t="s">
        <v>768</v>
      </c>
      <c r="H55" s="4" t="s">
        <v>769</v>
      </c>
      <c r="I55" s="60"/>
      <c r="J55" s="49">
        <v>100</v>
      </c>
      <c r="K55" s="23" t="s">
        <v>770</v>
      </c>
      <c r="L55" s="23" t="s">
        <v>771</v>
      </c>
    </row>
    <row r="56" spans="1:12" ht="92.25" customHeight="1">
      <c r="A56" s="194"/>
      <c r="B56" s="42" t="s">
        <v>245</v>
      </c>
      <c r="C56" s="43" t="s">
        <v>246</v>
      </c>
      <c r="D56" s="5" t="s">
        <v>772</v>
      </c>
      <c r="E56" s="5" t="s">
        <v>773</v>
      </c>
      <c r="F56" s="5" t="s">
        <v>774</v>
      </c>
      <c r="G56" s="5" t="s">
        <v>775</v>
      </c>
      <c r="H56" s="5" t="s">
        <v>776</v>
      </c>
      <c r="I56" s="60"/>
      <c r="J56" s="49">
        <v>100</v>
      </c>
      <c r="K56" s="23" t="s">
        <v>777</v>
      </c>
      <c r="L56" s="23" t="s">
        <v>778</v>
      </c>
    </row>
    <row r="57" spans="1:12" ht="92.25" customHeight="1">
      <c r="A57" s="194"/>
      <c r="B57" s="42" t="s">
        <v>247</v>
      </c>
      <c r="C57" s="43" t="s">
        <v>248</v>
      </c>
      <c r="D57" s="3" t="s">
        <v>779</v>
      </c>
      <c r="E57" s="3"/>
      <c r="F57" s="3" t="s">
        <v>780</v>
      </c>
      <c r="G57" s="3"/>
      <c r="H57" s="3" t="s">
        <v>781</v>
      </c>
      <c r="I57" s="60"/>
      <c r="J57" s="49">
        <v>25</v>
      </c>
      <c r="K57" s="23" t="s">
        <v>782</v>
      </c>
      <c r="L57" s="23" t="s">
        <v>783</v>
      </c>
    </row>
    <row r="58" spans="1:12" ht="9" customHeight="1">
      <c r="A58" s="61"/>
      <c r="B58" s="76"/>
      <c r="C58" s="77"/>
      <c r="D58" s="77"/>
      <c r="E58" s="77"/>
      <c r="F58" s="77"/>
      <c r="G58" s="77"/>
      <c r="H58" s="77"/>
      <c r="I58" s="46"/>
      <c r="J58" s="66"/>
      <c r="K58" s="65"/>
      <c r="L58" s="66"/>
    </row>
    <row r="59" spans="1:12" ht="92.25" customHeight="1">
      <c r="A59" s="194" t="s">
        <v>784</v>
      </c>
      <c r="B59" s="42" t="s">
        <v>249</v>
      </c>
      <c r="C59" s="43" t="s">
        <v>250</v>
      </c>
      <c r="D59" s="5" t="s">
        <v>785</v>
      </c>
      <c r="E59" s="5" t="s">
        <v>786</v>
      </c>
      <c r="F59" s="5" t="s">
        <v>787</v>
      </c>
      <c r="G59" s="3" t="s">
        <v>788</v>
      </c>
      <c r="H59" s="4" t="s">
        <v>789</v>
      </c>
      <c r="I59" s="5"/>
      <c r="J59" s="49">
        <v>75</v>
      </c>
      <c r="K59" s="23" t="s">
        <v>790</v>
      </c>
      <c r="L59" s="23" t="s">
        <v>791</v>
      </c>
    </row>
    <row r="60" spans="1:12" ht="161.25" customHeight="1">
      <c r="A60" s="194"/>
      <c r="B60" s="42" t="s">
        <v>251</v>
      </c>
      <c r="C60" s="43" t="s">
        <v>252</v>
      </c>
      <c r="D60" s="3" t="s">
        <v>792</v>
      </c>
      <c r="E60" s="3" t="s">
        <v>793</v>
      </c>
      <c r="F60" s="3" t="s">
        <v>794</v>
      </c>
      <c r="G60" s="3" t="s">
        <v>795</v>
      </c>
      <c r="H60" s="4" t="s">
        <v>796</v>
      </c>
      <c r="I60" s="23" t="s">
        <v>797</v>
      </c>
      <c r="J60" s="49">
        <v>50</v>
      </c>
      <c r="K60" s="23" t="s">
        <v>798</v>
      </c>
      <c r="L60" s="23" t="s">
        <v>799</v>
      </c>
    </row>
    <row r="61" spans="1:12" ht="92.25" customHeight="1">
      <c r="A61" s="194"/>
      <c r="B61" s="42" t="s">
        <v>253</v>
      </c>
      <c r="C61" s="43" t="s">
        <v>254</v>
      </c>
      <c r="D61" s="5" t="s">
        <v>800</v>
      </c>
      <c r="E61" s="3" t="s">
        <v>801</v>
      </c>
      <c r="F61" s="3" t="s">
        <v>802</v>
      </c>
      <c r="G61" s="5" t="s">
        <v>803</v>
      </c>
      <c r="H61" s="4" t="s">
        <v>804</v>
      </c>
      <c r="I61" s="23" t="s">
        <v>805</v>
      </c>
      <c r="J61" s="49">
        <v>0</v>
      </c>
      <c r="K61" s="23" t="s">
        <v>806</v>
      </c>
      <c r="L61" s="23" t="s">
        <v>807</v>
      </c>
    </row>
    <row r="62" spans="1:12" ht="92.25" customHeight="1">
      <c r="A62" s="194"/>
      <c r="B62" s="42" t="s">
        <v>255</v>
      </c>
      <c r="C62" s="43" t="s">
        <v>189</v>
      </c>
      <c r="D62" s="3" t="s">
        <v>808</v>
      </c>
      <c r="E62" s="3"/>
      <c r="F62" s="3" t="s">
        <v>809</v>
      </c>
      <c r="G62" s="3"/>
      <c r="H62" s="3" t="s">
        <v>810</v>
      </c>
      <c r="I62" s="32" t="s">
        <v>805</v>
      </c>
      <c r="J62" s="49">
        <v>50</v>
      </c>
      <c r="K62" s="23" t="s">
        <v>811</v>
      </c>
      <c r="L62" s="23" t="s">
        <v>812</v>
      </c>
    </row>
    <row r="63" spans="1:12" ht="9" customHeight="1">
      <c r="A63" s="61"/>
      <c r="B63" s="76"/>
      <c r="C63" s="77"/>
      <c r="D63" s="77"/>
      <c r="E63" s="77"/>
      <c r="F63" s="77"/>
      <c r="G63" s="77"/>
      <c r="H63" s="77"/>
      <c r="I63" s="46"/>
      <c r="J63" s="66"/>
      <c r="K63" s="65"/>
      <c r="L63" s="66"/>
    </row>
    <row r="64" spans="1:12" ht="92.25" customHeight="1">
      <c r="A64" s="194" t="s">
        <v>813</v>
      </c>
      <c r="B64" s="42" t="s">
        <v>256</v>
      </c>
      <c r="C64" s="43" t="s">
        <v>250</v>
      </c>
      <c r="D64" s="3" t="s">
        <v>814</v>
      </c>
      <c r="E64" s="3" t="s">
        <v>815</v>
      </c>
      <c r="F64" s="3" t="s">
        <v>816</v>
      </c>
      <c r="G64" s="3" t="s">
        <v>817</v>
      </c>
      <c r="H64" s="4" t="s">
        <v>818</v>
      </c>
      <c r="I64" s="3"/>
      <c r="J64" s="49">
        <v>75</v>
      </c>
      <c r="K64" s="23" t="s">
        <v>819</v>
      </c>
      <c r="L64" s="23" t="s">
        <v>820</v>
      </c>
    </row>
    <row r="65" spans="1:12" ht="92.25" customHeight="1">
      <c r="A65" s="194"/>
      <c r="B65" s="42" t="s">
        <v>257</v>
      </c>
      <c r="C65" s="43" t="s">
        <v>219</v>
      </c>
      <c r="D65" s="3" t="s">
        <v>821</v>
      </c>
      <c r="E65" s="3"/>
      <c r="F65" s="3" t="s">
        <v>822</v>
      </c>
      <c r="G65" s="5"/>
      <c r="H65" s="4" t="s">
        <v>823</v>
      </c>
      <c r="I65" s="3" t="s">
        <v>824</v>
      </c>
      <c r="J65" s="49">
        <v>100</v>
      </c>
      <c r="K65" s="23" t="s">
        <v>825</v>
      </c>
      <c r="L65" s="23" t="s">
        <v>826</v>
      </c>
    </row>
    <row r="66" spans="1:12" ht="92.25" customHeight="1">
      <c r="A66" s="194"/>
      <c r="B66" s="42" t="s">
        <v>258</v>
      </c>
      <c r="C66" s="43" t="s">
        <v>197</v>
      </c>
      <c r="D66" s="3" t="s">
        <v>827</v>
      </c>
      <c r="E66" s="3"/>
      <c r="F66" s="3" t="s">
        <v>828</v>
      </c>
      <c r="G66" s="3"/>
      <c r="H66" s="3" t="s">
        <v>829</v>
      </c>
      <c r="I66" s="3" t="s">
        <v>824</v>
      </c>
      <c r="J66" s="49">
        <v>50</v>
      </c>
      <c r="K66" s="23" t="s">
        <v>830</v>
      </c>
      <c r="L66" s="23" t="s">
        <v>831</v>
      </c>
    </row>
    <row r="67" spans="1:12" ht="92.25" customHeight="1">
      <c r="A67" s="194"/>
      <c r="B67" s="42" t="s">
        <v>259</v>
      </c>
      <c r="C67" s="43" t="s">
        <v>189</v>
      </c>
      <c r="D67" s="3" t="s">
        <v>808</v>
      </c>
      <c r="E67" s="3"/>
      <c r="F67" s="3" t="s">
        <v>809</v>
      </c>
      <c r="G67" s="3"/>
      <c r="H67" s="3" t="s">
        <v>810</v>
      </c>
      <c r="I67" s="3" t="s">
        <v>824</v>
      </c>
      <c r="J67" s="49">
        <v>50</v>
      </c>
      <c r="K67" s="23" t="s">
        <v>832</v>
      </c>
      <c r="L67" s="23" t="s">
        <v>833</v>
      </c>
    </row>
    <row r="68" spans="1:12" ht="9" customHeight="1">
      <c r="A68" s="61"/>
      <c r="B68" s="76"/>
      <c r="C68" s="77"/>
      <c r="D68" s="77"/>
      <c r="E68" s="77"/>
      <c r="F68" s="77"/>
      <c r="G68" s="77"/>
      <c r="H68" s="77"/>
      <c r="I68" s="46"/>
      <c r="J68" s="66"/>
      <c r="K68" s="65"/>
      <c r="L68" s="66"/>
    </row>
    <row r="69" spans="1:12" ht="92.25" customHeight="1">
      <c r="A69" s="194" t="s">
        <v>834</v>
      </c>
      <c r="B69" s="42" t="s">
        <v>260</v>
      </c>
      <c r="C69" s="43" t="s">
        <v>261</v>
      </c>
      <c r="D69" s="5" t="s">
        <v>835</v>
      </c>
      <c r="E69" s="30"/>
      <c r="F69" s="3" t="s">
        <v>836</v>
      </c>
      <c r="G69" s="12"/>
      <c r="H69" s="4" t="s">
        <v>837</v>
      </c>
      <c r="I69" s="35"/>
      <c r="J69" s="49">
        <v>0</v>
      </c>
      <c r="K69" s="23" t="s">
        <v>838</v>
      </c>
      <c r="L69" s="23" t="s">
        <v>839</v>
      </c>
    </row>
    <row r="70" spans="1:12" ht="92.25" customHeight="1">
      <c r="A70" s="194"/>
      <c r="B70" s="42" t="s">
        <v>262</v>
      </c>
      <c r="C70" s="43" t="s">
        <v>263</v>
      </c>
      <c r="D70" s="23" t="s">
        <v>840</v>
      </c>
      <c r="E70" s="34" t="s">
        <v>841</v>
      </c>
      <c r="F70" s="25" t="s">
        <v>842</v>
      </c>
      <c r="G70" s="5" t="s">
        <v>843</v>
      </c>
      <c r="H70" s="5" t="s">
        <v>844</v>
      </c>
      <c r="I70" s="17"/>
      <c r="J70" s="49">
        <v>100</v>
      </c>
      <c r="K70" s="23" t="s">
        <v>845</v>
      </c>
      <c r="L70" s="23" t="s">
        <v>846</v>
      </c>
    </row>
    <row r="71" spans="1:12" ht="92.25" customHeight="1">
      <c r="A71" s="194"/>
      <c r="B71" s="42" t="s">
        <v>264</v>
      </c>
      <c r="C71" s="43" t="s">
        <v>265</v>
      </c>
      <c r="D71" s="23" t="s">
        <v>847</v>
      </c>
      <c r="E71" s="23" t="s">
        <v>848</v>
      </c>
      <c r="F71" s="25" t="s">
        <v>849</v>
      </c>
      <c r="G71" s="5" t="s">
        <v>850</v>
      </c>
      <c r="H71" s="5" t="s">
        <v>851</v>
      </c>
      <c r="I71" s="22"/>
      <c r="J71" s="49">
        <v>100</v>
      </c>
      <c r="K71" s="23" t="s">
        <v>852</v>
      </c>
      <c r="L71" s="23" t="s">
        <v>853</v>
      </c>
    </row>
    <row r="72" spans="1:12" ht="92.25" customHeight="1">
      <c r="A72" s="194"/>
      <c r="B72" s="42" t="s">
        <v>266</v>
      </c>
      <c r="C72" s="43" t="s">
        <v>197</v>
      </c>
      <c r="D72" s="26" t="s">
        <v>854</v>
      </c>
      <c r="E72" s="81"/>
      <c r="F72" s="5" t="s">
        <v>855</v>
      </c>
      <c r="G72" s="5"/>
      <c r="H72" s="13" t="s">
        <v>856</v>
      </c>
      <c r="I72" s="22" t="s">
        <v>857</v>
      </c>
      <c r="J72" s="49" t="s">
        <v>104</v>
      </c>
      <c r="K72" s="192" t="s">
        <v>858</v>
      </c>
      <c r="L72" s="23" t="s">
        <v>859</v>
      </c>
    </row>
    <row r="73" spans="1:12" ht="92.25" customHeight="1">
      <c r="A73" s="194"/>
      <c r="B73" s="42" t="s">
        <v>267</v>
      </c>
      <c r="C73" s="43" t="s">
        <v>268</v>
      </c>
      <c r="D73" s="3" t="s">
        <v>860</v>
      </c>
      <c r="E73" s="3"/>
      <c r="F73" s="3" t="s">
        <v>861</v>
      </c>
      <c r="G73" s="5"/>
      <c r="H73" s="3" t="s">
        <v>862</v>
      </c>
      <c r="I73" s="22" t="s">
        <v>857</v>
      </c>
      <c r="J73" s="49" t="s">
        <v>104</v>
      </c>
      <c r="K73" s="192" t="s">
        <v>863</v>
      </c>
      <c r="L73" s="23" t="s">
        <v>859</v>
      </c>
    </row>
    <row r="74" spans="1:12" ht="9" customHeight="1">
      <c r="A74" s="61"/>
      <c r="B74" s="76"/>
      <c r="C74" s="77"/>
      <c r="D74" s="77"/>
      <c r="E74" s="77"/>
      <c r="F74" s="77"/>
      <c r="G74" s="77"/>
      <c r="H74" s="77"/>
      <c r="I74" s="46"/>
      <c r="J74" s="66"/>
      <c r="K74" s="66"/>
      <c r="L74" s="66"/>
    </row>
    <row r="75" spans="1:12" ht="92.25" customHeight="1">
      <c r="A75" s="194" t="s">
        <v>864</v>
      </c>
      <c r="B75" s="42" t="s">
        <v>269</v>
      </c>
      <c r="C75" s="43" t="s">
        <v>270</v>
      </c>
      <c r="D75" s="3" t="s">
        <v>865</v>
      </c>
      <c r="E75" s="3"/>
      <c r="F75" s="3" t="s">
        <v>866</v>
      </c>
      <c r="G75" s="3"/>
      <c r="H75" s="4" t="s">
        <v>867</v>
      </c>
      <c r="I75" s="60"/>
      <c r="J75" s="49">
        <v>100</v>
      </c>
      <c r="K75" s="23" t="s">
        <v>868</v>
      </c>
      <c r="L75" s="23" t="s">
        <v>869</v>
      </c>
    </row>
    <row r="76" spans="1:12" ht="92.25" customHeight="1">
      <c r="A76" s="194"/>
      <c r="B76" s="42" t="s">
        <v>271</v>
      </c>
      <c r="C76" s="43" t="s">
        <v>272</v>
      </c>
      <c r="D76" s="5" t="s">
        <v>870</v>
      </c>
      <c r="E76" s="5"/>
      <c r="F76" s="5" t="s">
        <v>871</v>
      </c>
      <c r="G76" s="5"/>
      <c r="H76" s="4" t="s">
        <v>872</v>
      </c>
      <c r="I76" s="60"/>
      <c r="J76" s="49">
        <v>50</v>
      </c>
      <c r="K76" s="23" t="s">
        <v>873</v>
      </c>
      <c r="L76" s="23" t="s">
        <v>874</v>
      </c>
    </row>
    <row r="77" spans="1:12" ht="9" customHeight="1">
      <c r="A77" s="61"/>
      <c r="B77" s="76"/>
      <c r="C77" s="77"/>
      <c r="D77" s="77"/>
      <c r="E77" s="77"/>
      <c r="F77" s="77"/>
      <c r="G77" s="77"/>
      <c r="H77" s="77"/>
      <c r="I77" s="46"/>
      <c r="J77" s="66"/>
      <c r="K77" s="65"/>
      <c r="L77" s="66"/>
    </row>
    <row r="78" spans="1:12" ht="92.25" customHeight="1">
      <c r="A78" s="194" t="s">
        <v>875</v>
      </c>
      <c r="B78" s="42" t="s">
        <v>273</v>
      </c>
      <c r="C78" s="43" t="s">
        <v>274</v>
      </c>
      <c r="D78" s="3" t="s">
        <v>876</v>
      </c>
      <c r="E78" s="3"/>
      <c r="F78" s="3" t="s">
        <v>877</v>
      </c>
      <c r="G78" s="3"/>
      <c r="H78" s="4" t="s">
        <v>878</v>
      </c>
      <c r="I78" s="60"/>
      <c r="J78" s="49">
        <v>100</v>
      </c>
      <c r="K78" s="23" t="s">
        <v>879</v>
      </c>
      <c r="L78" s="23" t="s">
        <v>880</v>
      </c>
    </row>
    <row r="79" spans="1:12" ht="158.1" customHeight="1">
      <c r="A79" s="194"/>
      <c r="B79" s="42" t="s">
        <v>275</v>
      </c>
      <c r="C79" s="43" t="s">
        <v>219</v>
      </c>
      <c r="D79" s="5" t="s">
        <v>881</v>
      </c>
      <c r="E79" s="3"/>
      <c r="F79" s="5" t="s">
        <v>882</v>
      </c>
      <c r="G79" s="12"/>
      <c r="H79" s="4" t="s">
        <v>883</v>
      </c>
      <c r="I79" s="82" t="s">
        <v>884</v>
      </c>
      <c r="J79" s="49">
        <v>50</v>
      </c>
      <c r="K79" s="192" t="s">
        <v>885</v>
      </c>
      <c r="L79" s="23" t="s">
        <v>886</v>
      </c>
    </row>
    <row r="80" spans="1:12" ht="92.25" customHeight="1">
      <c r="A80" s="194"/>
      <c r="B80" s="42" t="s">
        <v>276</v>
      </c>
      <c r="C80" s="43" t="s">
        <v>175</v>
      </c>
      <c r="D80" s="19" t="s">
        <v>887</v>
      </c>
      <c r="E80" s="19" t="s">
        <v>888</v>
      </c>
      <c r="F80" s="3" t="s">
        <v>889</v>
      </c>
      <c r="G80" s="3" t="s">
        <v>890</v>
      </c>
      <c r="H80" s="3" t="s">
        <v>891</v>
      </c>
      <c r="I80" s="82" t="s">
        <v>884</v>
      </c>
      <c r="J80" s="49">
        <v>50</v>
      </c>
      <c r="K80" s="23" t="s">
        <v>892</v>
      </c>
      <c r="L80" s="23" t="s">
        <v>893</v>
      </c>
    </row>
    <row r="81" spans="1:12" ht="9" customHeight="1">
      <c r="A81" s="61"/>
      <c r="B81" s="76"/>
      <c r="C81" s="77"/>
      <c r="D81" s="77"/>
      <c r="E81" s="77"/>
      <c r="F81" s="77"/>
      <c r="G81" s="77"/>
      <c r="H81" s="77"/>
      <c r="I81" s="46"/>
      <c r="J81" s="66"/>
      <c r="K81" s="66"/>
      <c r="L81" s="66"/>
    </row>
    <row r="82" spans="1:12" ht="92.25" customHeight="1">
      <c r="A82" s="194" t="s">
        <v>894</v>
      </c>
      <c r="B82" s="42" t="s">
        <v>277</v>
      </c>
      <c r="C82" s="43" t="s">
        <v>219</v>
      </c>
      <c r="D82" s="3" t="s">
        <v>895</v>
      </c>
      <c r="E82" s="14"/>
      <c r="F82" s="3" t="s">
        <v>896</v>
      </c>
      <c r="G82" s="3"/>
      <c r="H82" s="4" t="s">
        <v>897</v>
      </c>
      <c r="I82" s="34"/>
      <c r="J82" s="49">
        <v>75</v>
      </c>
      <c r="K82" s="192" t="s">
        <v>898</v>
      </c>
      <c r="L82" s="23" t="s">
        <v>899</v>
      </c>
    </row>
    <row r="83" spans="1:12" ht="92.25" customHeight="1">
      <c r="A83" s="194"/>
      <c r="B83" s="42" t="s">
        <v>278</v>
      </c>
      <c r="C83" s="43" t="s">
        <v>175</v>
      </c>
      <c r="D83" s="5" t="s">
        <v>900</v>
      </c>
      <c r="E83" s="5" t="s">
        <v>901</v>
      </c>
      <c r="F83" s="5" t="s">
        <v>902</v>
      </c>
      <c r="G83" s="5" t="s">
        <v>903</v>
      </c>
      <c r="H83" s="13" t="s">
        <v>904</v>
      </c>
      <c r="I83" s="34" t="s">
        <v>905</v>
      </c>
      <c r="J83" s="49">
        <v>50</v>
      </c>
      <c r="K83" s="23" t="s">
        <v>906</v>
      </c>
      <c r="L83" s="23" t="s">
        <v>907</v>
      </c>
    </row>
    <row r="84" spans="1:12" ht="9" customHeight="1">
      <c r="A84" s="61"/>
      <c r="B84" s="76"/>
      <c r="C84" s="77"/>
      <c r="D84" s="77"/>
      <c r="E84" s="77"/>
      <c r="F84" s="77"/>
      <c r="G84" s="77"/>
      <c r="H84" s="77"/>
      <c r="I84" s="46"/>
      <c r="J84" s="66"/>
      <c r="K84" s="65"/>
      <c r="L84" s="66"/>
    </row>
    <row r="85" spans="1:12" ht="92.25" customHeight="1">
      <c r="A85" s="194" t="s">
        <v>908</v>
      </c>
      <c r="B85" s="42" t="s">
        <v>279</v>
      </c>
      <c r="C85" s="43" t="s">
        <v>280</v>
      </c>
      <c r="D85" s="3" t="s">
        <v>909</v>
      </c>
      <c r="E85" s="3"/>
      <c r="F85" s="3" t="s">
        <v>910</v>
      </c>
      <c r="G85" s="14"/>
      <c r="H85" s="3" t="s">
        <v>911</v>
      </c>
      <c r="I85" s="60"/>
      <c r="J85" s="49">
        <v>50</v>
      </c>
      <c r="K85" s="23" t="s">
        <v>912</v>
      </c>
      <c r="L85" s="23" t="s">
        <v>913</v>
      </c>
    </row>
    <row r="86" spans="1:12" ht="92.25" customHeight="1">
      <c r="A86" s="194"/>
      <c r="B86" s="42" t="s">
        <v>281</v>
      </c>
      <c r="C86" s="43" t="s">
        <v>282</v>
      </c>
      <c r="D86" s="5" t="s">
        <v>914</v>
      </c>
      <c r="E86" s="3"/>
      <c r="F86" s="3" t="s">
        <v>915</v>
      </c>
      <c r="G86" s="5"/>
      <c r="H86" s="3" t="s">
        <v>916</v>
      </c>
      <c r="I86" s="60"/>
      <c r="J86" s="49">
        <v>50</v>
      </c>
      <c r="K86" s="23" t="s">
        <v>917</v>
      </c>
      <c r="L86" s="23" t="s">
        <v>918</v>
      </c>
    </row>
    <row r="87" spans="1:12" ht="92.25" customHeight="1">
      <c r="A87" s="194"/>
      <c r="B87" s="42" t="s">
        <v>283</v>
      </c>
      <c r="C87" s="43" t="s">
        <v>284</v>
      </c>
      <c r="D87" s="5" t="s">
        <v>919</v>
      </c>
      <c r="E87" s="5"/>
      <c r="F87" s="5" t="s">
        <v>920</v>
      </c>
      <c r="G87" s="5"/>
      <c r="H87" s="13" t="s">
        <v>921</v>
      </c>
      <c r="I87" s="60"/>
      <c r="J87" s="49">
        <v>50</v>
      </c>
      <c r="K87" s="23" t="s">
        <v>922</v>
      </c>
      <c r="L87" s="23" t="s">
        <v>923</v>
      </c>
    </row>
    <row r="88" spans="1:12" ht="9" customHeight="1">
      <c r="A88" s="61"/>
      <c r="B88" s="76"/>
      <c r="C88" s="77"/>
      <c r="D88" s="77"/>
      <c r="E88" s="77"/>
      <c r="F88" s="77"/>
      <c r="G88" s="77"/>
      <c r="H88" s="77"/>
      <c r="I88" s="46"/>
      <c r="J88" s="66"/>
      <c r="K88" s="65"/>
      <c r="L88" s="66"/>
    </row>
    <row r="89" spans="1:12" ht="92.25" customHeight="1">
      <c r="A89" s="195" t="s">
        <v>924</v>
      </c>
      <c r="B89" s="42" t="s">
        <v>285</v>
      </c>
      <c r="C89" s="43" t="s">
        <v>286</v>
      </c>
      <c r="D89" s="3" t="s">
        <v>925</v>
      </c>
      <c r="E89" s="3"/>
      <c r="F89" s="3" t="s">
        <v>926</v>
      </c>
      <c r="G89" s="3"/>
      <c r="H89" s="3" t="s">
        <v>927</v>
      </c>
      <c r="I89" s="60"/>
      <c r="J89" s="49">
        <v>100</v>
      </c>
      <c r="K89" s="23" t="s">
        <v>928</v>
      </c>
      <c r="L89" s="23" t="s">
        <v>929</v>
      </c>
    </row>
    <row r="90" spans="1:12" ht="92.25" customHeight="1">
      <c r="A90" s="196"/>
      <c r="B90" s="42" t="s">
        <v>287</v>
      </c>
      <c r="C90" s="43" t="s">
        <v>207</v>
      </c>
      <c r="D90" s="3" t="s">
        <v>930</v>
      </c>
      <c r="E90" s="3" t="s">
        <v>931</v>
      </c>
      <c r="F90" s="3" t="s">
        <v>932</v>
      </c>
      <c r="G90" s="3" t="s">
        <v>933</v>
      </c>
      <c r="H90" s="3" t="s">
        <v>934</v>
      </c>
      <c r="I90" s="60" t="s">
        <v>935</v>
      </c>
      <c r="J90" s="49">
        <v>100</v>
      </c>
      <c r="K90" s="23" t="s">
        <v>936</v>
      </c>
      <c r="L90" s="23" t="s">
        <v>937</v>
      </c>
    </row>
    <row r="91" spans="1:12" ht="92.25" customHeight="1">
      <c r="A91" s="197"/>
      <c r="B91" s="42" t="s">
        <v>288</v>
      </c>
      <c r="C91" s="43" t="s">
        <v>289</v>
      </c>
      <c r="D91" s="3" t="s">
        <v>938</v>
      </c>
      <c r="E91" s="3" t="s">
        <v>939</v>
      </c>
      <c r="F91" s="3" t="s">
        <v>940</v>
      </c>
      <c r="G91" s="3" t="s">
        <v>941</v>
      </c>
      <c r="H91" s="3" t="s">
        <v>942</v>
      </c>
      <c r="I91" s="80" t="s">
        <v>943</v>
      </c>
      <c r="J91" s="49">
        <v>25</v>
      </c>
      <c r="K91" s="23" t="s">
        <v>944</v>
      </c>
      <c r="L91" s="23" t="s">
        <v>945</v>
      </c>
    </row>
    <row r="92" spans="1:12" ht="9" customHeight="1">
      <c r="A92" s="69"/>
      <c r="B92" s="76"/>
      <c r="C92" s="77"/>
      <c r="D92" s="77"/>
      <c r="E92" s="77"/>
      <c r="F92" s="77"/>
      <c r="G92" s="77"/>
      <c r="H92" s="77"/>
      <c r="I92" s="46"/>
      <c r="J92" s="66"/>
      <c r="K92" s="66"/>
      <c r="L92" s="66"/>
    </row>
    <row r="93" spans="1:12" ht="92.25" customHeight="1">
      <c r="A93" s="194" t="s">
        <v>946</v>
      </c>
      <c r="B93" s="83" t="s">
        <v>290</v>
      </c>
      <c r="C93" s="84" t="s">
        <v>261</v>
      </c>
      <c r="D93" s="34" t="s">
        <v>947</v>
      </c>
      <c r="E93" s="34"/>
      <c r="F93" s="34" t="s">
        <v>948</v>
      </c>
      <c r="G93" s="34"/>
      <c r="H93" s="34" t="s">
        <v>949</v>
      </c>
      <c r="I93" s="38" t="s">
        <v>950</v>
      </c>
      <c r="J93" s="49">
        <v>0</v>
      </c>
      <c r="K93" s="192" t="s">
        <v>951</v>
      </c>
      <c r="L93" s="23" t="s">
        <v>952</v>
      </c>
    </row>
    <row r="94" spans="1:12" ht="92.25" customHeight="1">
      <c r="A94" s="194"/>
      <c r="B94" s="83" t="s">
        <v>291</v>
      </c>
      <c r="C94" s="84" t="s">
        <v>292</v>
      </c>
      <c r="D94" s="34" t="s">
        <v>953</v>
      </c>
      <c r="E94" s="34" t="s">
        <v>954</v>
      </c>
      <c r="F94" s="34" t="s">
        <v>955</v>
      </c>
      <c r="G94" s="34" t="s">
        <v>956</v>
      </c>
      <c r="H94" s="34" t="s">
        <v>957</v>
      </c>
      <c r="I94" s="34" t="s">
        <v>958</v>
      </c>
      <c r="J94" s="49" t="s">
        <v>104</v>
      </c>
      <c r="K94" s="23" t="s">
        <v>959</v>
      </c>
      <c r="L94" s="23" t="s">
        <v>960</v>
      </c>
    </row>
    <row r="95" spans="1:12" ht="92.25" customHeight="1">
      <c r="A95" s="194"/>
      <c r="B95" s="83" t="s">
        <v>293</v>
      </c>
      <c r="C95" s="85" t="s">
        <v>294</v>
      </c>
      <c r="D95" s="38" t="s">
        <v>961</v>
      </c>
      <c r="E95" s="38" t="s">
        <v>962</v>
      </c>
      <c r="F95" s="38" t="s">
        <v>963</v>
      </c>
      <c r="G95" s="23" t="s">
        <v>964</v>
      </c>
      <c r="H95" s="34" t="s">
        <v>965</v>
      </c>
      <c r="I95" s="34" t="s">
        <v>966</v>
      </c>
      <c r="J95" s="49" t="s">
        <v>104</v>
      </c>
      <c r="K95" s="23" t="s">
        <v>967</v>
      </c>
      <c r="L95" s="23" t="s">
        <v>960</v>
      </c>
    </row>
    <row r="96" spans="1:12" ht="92.25" customHeight="1">
      <c r="A96" s="194"/>
      <c r="B96" s="83" t="s">
        <v>295</v>
      </c>
      <c r="C96" s="84" t="s">
        <v>296</v>
      </c>
      <c r="D96" s="34" t="s">
        <v>968</v>
      </c>
      <c r="E96" s="34" t="s">
        <v>969</v>
      </c>
      <c r="F96" s="34" t="s">
        <v>970</v>
      </c>
      <c r="G96" s="34" t="s">
        <v>971</v>
      </c>
      <c r="H96" s="34" t="s">
        <v>972</v>
      </c>
      <c r="I96" s="34" t="s">
        <v>966</v>
      </c>
      <c r="J96" s="49" t="s">
        <v>104</v>
      </c>
      <c r="K96" s="23" t="s">
        <v>967</v>
      </c>
      <c r="L96" s="23" t="s">
        <v>960</v>
      </c>
    </row>
    <row r="97" spans="1:12" ht="9" customHeight="1">
      <c r="A97" s="69"/>
      <c r="B97" s="76"/>
      <c r="C97" s="77"/>
      <c r="D97" s="77"/>
      <c r="E97" s="77"/>
      <c r="F97" s="77"/>
      <c r="G97" s="77"/>
      <c r="H97" s="77"/>
      <c r="I97" s="46"/>
      <c r="J97" s="66"/>
      <c r="K97" s="191"/>
      <c r="L97" s="191"/>
    </row>
  </sheetData>
  <mergeCells count="23">
    <mergeCell ref="A89:A91"/>
    <mergeCell ref="A78:A80"/>
    <mergeCell ref="A82:A83"/>
    <mergeCell ref="A85:A87"/>
    <mergeCell ref="A64:A67"/>
    <mergeCell ref="A69:A73"/>
    <mergeCell ref="A75:A76"/>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zoomScaleNormal="100" zoomScalePageLayoutView="120" workbookViewId="0">
      <pane xSplit="3" ySplit="1" topLeftCell="H2" activePane="bottomRight" state="frozen"/>
      <selection pane="bottomRight" activeCell="H1" sqref="H1:H1048576"/>
      <selection pane="bottomLeft" activeCell="A2" sqref="A2"/>
      <selection pane="topRight" activeCell="D1" sqref="D1"/>
    </sheetView>
  </sheetViews>
  <sheetFormatPr defaultColWidth="8.85546875" defaultRowHeight="10.5"/>
  <cols>
    <col min="1" max="1" width="18.85546875" style="53" customWidth="1"/>
    <col min="2" max="2" width="4.85546875" style="74" customWidth="1"/>
    <col min="3" max="3" width="21" style="53" customWidth="1"/>
    <col min="4" max="4" width="23.85546875" style="53" customWidth="1"/>
    <col min="5" max="8" width="22.42578125" style="53" customWidth="1"/>
    <col min="9" max="9" width="19.42578125" style="75" customWidth="1"/>
    <col min="10" max="10" width="15.42578125" style="53" customWidth="1"/>
    <col min="11" max="12" width="64" style="16" customWidth="1"/>
    <col min="13" max="16384" width="8.85546875" style="53"/>
  </cols>
  <sheetData>
    <row r="1" spans="1:12" ht="33" customHeight="1">
      <c r="A1" s="55" t="s">
        <v>494</v>
      </c>
      <c r="B1" s="42"/>
      <c r="C1" s="42" t="s">
        <v>495</v>
      </c>
      <c r="D1" s="56">
        <v>4</v>
      </c>
      <c r="E1" s="57">
        <v>3</v>
      </c>
      <c r="F1" s="57">
        <v>2</v>
      </c>
      <c r="G1" s="57">
        <v>1</v>
      </c>
      <c r="H1" s="57">
        <v>0</v>
      </c>
      <c r="I1" s="58" t="s">
        <v>496</v>
      </c>
      <c r="J1" s="59" t="s">
        <v>497</v>
      </c>
      <c r="K1" s="91" t="s">
        <v>498</v>
      </c>
      <c r="L1" s="91" t="s">
        <v>499</v>
      </c>
    </row>
    <row r="2" spans="1:12" ht="117" customHeight="1">
      <c r="A2" s="194" t="s">
        <v>973</v>
      </c>
      <c r="B2" s="42" t="s">
        <v>297</v>
      </c>
      <c r="C2" s="43" t="s">
        <v>298</v>
      </c>
      <c r="D2" s="23" t="s">
        <v>974</v>
      </c>
      <c r="E2" s="31"/>
      <c r="F2" s="23" t="s">
        <v>975</v>
      </c>
      <c r="G2" s="23"/>
      <c r="H2" s="23" t="s">
        <v>976</v>
      </c>
      <c r="I2" s="60"/>
      <c r="J2" s="49">
        <v>50</v>
      </c>
      <c r="K2" s="23" t="s">
        <v>977</v>
      </c>
      <c r="L2" s="23" t="s">
        <v>978</v>
      </c>
    </row>
    <row r="3" spans="1:12" ht="92.25" customHeight="1">
      <c r="A3" s="194"/>
      <c r="B3" s="42" t="s">
        <v>299</v>
      </c>
      <c r="C3" s="43" t="s">
        <v>300</v>
      </c>
      <c r="D3" s="31" t="s">
        <v>979</v>
      </c>
      <c r="E3" s="23" t="s">
        <v>980</v>
      </c>
      <c r="F3" s="23" t="s">
        <v>981</v>
      </c>
      <c r="G3" s="23" t="s">
        <v>982</v>
      </c>
      <c r="H3" s="23" t="s">
        <v>983</v>
      </c>
      <c r="I3" s="32"/>
      <c r="J3" s="49">
        <v>25</v>
      </c>
      <c r="K3" s="23" t="s">
        <v>984</v>
      </c>
      <c r="L3" s="23" t="s">
        <v>985</v>
      </c>
    </row>
    <row r="4" spans="1:12" ht="92.25" customHeight="1">
      <c r="A4" s="194"/>
      <c r="B4" s="42" t="s">
        <v>301</v>
      </c>
      <c r="C4" s="43" t="s">
        <v>302</v>
      </c>
      <c r="D4" s="34" t="s">
        <v>986</v>
      </c>
      <c r="E4" s="34" t="s">
        <v>987</v>
      </c>
      <c r="F4" s="34" t="s">
        <v>988</v>
      </c>
      <c r="G4" s="34" t="s">
        <v>989</v>
      </c>
      <c r="H4" s="34" t="s">
        <v>990</v>
      </c>
      <c r="I4" s="34" t="s">
        <v>991</v>
      </c>
      <c r="J4" s="49">
        <v>25</v>
      </c>
      <c r="K4" s="23" t="s">
        <v>992</v>
      </c>
      <c r="L4" s="23" t="s">
        <v>993</v>
      </c>
    </row>
    <row r="5" spans="1:12" ht="9" customHeight="1">
      <c r="A5" s="61"/>
      <c r="B5" s="61"/>
      <c r="C5" s="62"/>
      <c r="D5" s="63"/>
      <c r="E5" s="63"/>
      <c r="F5" s="63"/>
      <c r="G5" s="63"/>
      <c r="H5" s="63"/>
      <c r="I5" s="64"/>
      <c r="J5" s="48"/>
      <c r="K5" s="65"/>
      <c r="L5" s="66"/>
    </row>
    <row r="6" spans="1:12" ht="92.25" customHeight="1">
      <c r="A6" s="194" t="s">
        <v>994</v>
      </c>
      <c r="B6" s="42" t="s">
        <v>303</v>
      </c>
      <c r="C6" s="43" t="s">
        <v>268</v>
      </c>
      <c r="D6" s="23" t="s">
        <v>995</v>
      </c>
      <c r="E6" s="23" t="s">
        <v>996</v>
      </c>
      <c r="F6" s="23" t="s">
        <v>997</v>
      </c>
      <c r="G6" s="23" t="s">
        <v>998</v>
      </c>
      <c r="H6" s="23" t="s">
        <v>999</v>
      </c>
      <c r="I6" s="34" t="s">
        <v>1000</v>
      </c>
      <c r="J6" s="49">
        <v>75</v>
      </c>
      <c r="K6" s="23" t="s">
        <v>1001</v>
      </c>
      <c r="L6" s="23" t="s">
        <v>1002</v>
      </c>
    </row>
    <row r="7" spans="1:12" ht="92.25" customHeight="1">
      <c r="A7" s="194"/>
      <c r="B7" s="42" t="s">
        <v>304</v>
      </c>
      <c r="C7" s="43" t="s">
        <v>219</v>
      </c>
      <c r="D7" s="23" t="s">
        <v>1003</v>
      </c>
      <c r="E7" s="23"/>
      <c r="F7" s="23" t="s">
        <v>1004</v>
      </c>
      <c r="G7" s="23"/>
      <c r="H7" s="23" t="s">
        <v>1005</v>
      </c>
      <c r="I7" s="32" t="s">
        <v>1006</v>
      </c>
      <c r="J7" s="49">
        <v>100</v>
      </c>
      <c r="K7" s="23" t="s">
        <v>1007</v>
      </c>
      <c r="L7" s="23" t="s">
        <v>1008</v>
      </c>
    </row>
    <row r="8" spans="1:12" ht="92.25" customHeight="1">
      <c r="A8" s="194"/>
      <c r="B8" s="42" t="s">
        <v>305</v>
      </c>
      <c r="C8" s="43" t="s">
        <v>197</v>
      </c>
      <c r="D8" s="23" t="s">
        <v>1009</v>
      </c>
      <c r="E8" s="23" t="s">
        <v>1010</v>
      </c>
      <c r="F8" s="23" t="s">
        <v>1011</v>
      </c>
      <c r="G8" s="23" t="s">
        <v>1012</v>
      </c>
      <c r="H8" s="23" t="s">
        <v>1013</v>
      </c>
      <c r="I8" s="32" t="s">
        <v>1006</v>
      </c>
      <c r="J8" s="49">
        <v>50</v>
      </c>
      <c r="K8" s="23" t="s">
        <v>1014</v>
      </c>
      <c r="L8" s="23" t="s">
        <v>1015</v>
      </c>
    </row>
    <row r="9" spans="1:12" ht="9" customHeight="1">
      <c r="A9" s="61"/>
      <c r="B9" s="61"/>
      <c r="C9" s="62"/>
      <c r="D9" s="63"/>
      <c r="E9" s="63"/>
      <c r="F9" s="63"/>
      <c r="G9" s="63"/>
      <c r="H9" s="63"/>
      <c r="I9" s="64"/>
      <c r="J9" s="48"/>
      <c r="K9" s="65"/>
      <c r="L9" s="66"/>
    </row>
    <row r="10" spans="1:12" ht="138" customHeight="1">
      <c r="A10" s="190" t="s">
        <v>1016</v>
      </c>
      <c r="B10" s="42">
        <v>26</v>
      </c>
      <c r="C10" s="43"/>
      <c r="D10" s="67" t="s">
        <v>1017</v>
      </c>
      <c r="E10" s="67" t="s">
        <v>1018</v>
      </c>
      <c r="F10" s="67" t="s">
        <v>1019</v>
      </c>
      <c r="G10" s="67" t="s">
        <v>1020</v>
      </c>
      <c r="H10" s="67" t="s">
        <v>1021</v>
      </c>
      <c r="I10" s="68" t="s">
        <v>1022</v>
      </c>
      <c r="J10" s="49">
        <v>0</v>
      </c>
      <c r="K10" s="23" t="s">
        <v>1023</v>
      </c>
      <c r="L10" s="23" t="s">
        <v>1024</v>
      </c>
    </row>
    <row r="11" spans="1:12" ht="9" customHeight="1">
      <c r="A11" s="61"/>
      <c r="B11" s="61"/>
      <c r="C11" s="62"/>
      <c r="D11" s="63"/>
      <c r="E11" s="63"/>
      <c r="F11" s="63"/>
      <c r="G11" s="63"/>
      <c r="H11" s="63"/>
      <c r="I11" s="64"/>
      <c r="J11" s="48"/>
      <c r="K11" s="65"/>
      <c r="L11" s="66"/>
    </row>
    <row r="12" spans="1:12" ht="153.94999999999999" customHeight="1">
      <c r="A12" s="190" t="s">
        <v>1025</v>
      </c>
      <c r="B12" s="42">
        <v>27</v>
      </c>
      <c r="C12" s="43"/>
      <c r="D12" s="23" t="s">
        <v>1026</v>
      </c>
      <c r="E12" s="23" t="s">
        <v>1027</v>
      </c>
      <c r="F12" s="23" t="s">
        <v>1028</v>
      </c>
      <c r="G12" s="23" t="s">
        <v>1029</v>
      </c>
      <c r="H12" s="23" t="s">
        <v>1030</v>
      </c>
      <c r="I12" s="34" t="s">
        <v>1031</v>
      </c>
      <c r="J12" s="49">
        <v>0</v>
      </c>
      <c r="K12" s="23" t="s">
        <v>1032</v>
      </c>
      <c r="L12" s="23" t="s">
        <v>1033</v>
      </c>
    </row>
    <row r="13" spans="1:12" ht="10.5" customHeight="1">
      <c r="A13" s="61"/>
      <c r="B13" s="61"/>
      <c r="C13" s="62"/>
      <c r="D13" s="63"/>
      <c r="E13" s="63"/>
      <c r="F13" s="63"/>
      <c r="G13" s="63"/>
      <c r="H13" s="63"/>
      <c r="I13" s="64"/>
      <c r="J13" s="48"/>
      <c r="K13" s="65"/>
      <c r="L13" s="66"/>
    </row>
    <row r="14" spans="1:12" ht="92.25" customHeight="1">
      <c r="A14" s="194" t="s">
        <v>1034</v>
      </c>
      <c r="B14" s="42" t="s">
        <v>306</v>
      </c>
      <c r="C14" s="43" t="s">
        <v>233</v>
      </c>
      <c r="D14" s="23" t="s">
        <v>1035</v>
      </c>
      <c r="E14" s="23" t="s">
        <v>1036</v>
      </c>
      <c r="F14" s="23" t="s">
        <v>1037</v>
      </c>
      <c r="G14" s="23" t="s">
        <v>1038</v>
      </c>
      <c r="H14" s="23" t="s">
        <v>1039</v>
      </c>
      <c r="I14" s="23"/>
      <c r="J14" s="49">
        <v>0</v>
      </c>
      <c r="K14" s="23" t="s">
        <v>1040</v>
      </c>
      <c r="L14" s="23" t="s">
        <v>1041</v>
      </c>
    </row>
    <row r="15" spans="1:12" ht="92.25" customHeight="1">
      <c r="A15" s="194"/>
      <c r="B15" s="42" t="s">
        <v>307</v>
      </c>
      <c r="C15" s="43" t="s">
        <v>289</v>
      </c>
      <c r="D15" s="23" t="s">
        <v>1042</v>
      </c>
      <c r="E15" s="23" t="s">
        <v>1043</v>
      </c>
      <c r="F15" s="23" t="s">
        <v>1044</v>
      </c>
      <c r="G15" s="23"/>
      <c r="H15" s="23" t="s">
        <v>1045</v>
      </c>
      <c r="I15" s="32" t="s">
        <v>1046</v>
      </c>
      <c r="J15" s="49" t="s">
        <v>104</v>
      </c>
      <c r="K15" s="23" t="s">
        <v>1047</v>
      </c>
      <c r="L15" s="23" t="s">
        <v>1048</v>
      </c>
    </row>
    <row r="16" spans="1:12" ht="9" customHeight="1">
      <c r="A16" s="61"/>
      <c r="B16" s="61"/>
      <c r="C16" s="62"/>
      <c r="D16" s="63"/>
      <c r="E16" s="63"/>
      <c r="F16" s="63"/>
      <c r="G16" s="63"/>
      <c r="H16" s="63"/>
      <c r="I16" s="64"/>
      <c r="J16" s="48"/>
      <c r="K16" s="65"/>
      <c r="L16" s="66" t="s">
        <v>1049</v>
      </c>
    </row>
    <row r="17" spans="1:12" ht="92.25" customHeight="1">
      <c r="A17" s="194" t="s">
        <v>1050</v>
      </c>
      <c r="B17" s="42" t="s">
        <v>308</v>
      </c>
      <c r="C17" s="43" t="s">
        <v>309</v>
      </c>
      <c r="D17" s="23" t="s">
        <v>1051</v>
      </c>
      <c r="E17" s="23"/>
      <c r="F17" s="23" t="s">
        <v>1052</v>
      </c>
      <c r="G17" s="23"/>
      <c r="H17" s="23" t="s">
        <v>1053</v>
      </c>
      <c r="I17" s="32" t="s">
        <v>1054</v>
      </c>
      <c r="J17" s="49">
        <v>50</v>
      </c>
      <c r="K17" s="23" t="s">
        <v>1055</v>
      </c>
      <c r="L17" s="23" t="s">
        <v>1056</v>
      </c>
    </row>
    <row r="18" spans="1:12" ht="92.25" customHeight="1">
      <c r="A18" s="194"/>
      <c r="B18" s="42" t="s">
        <v>310</v>
      </c>
      <c r="C18" s="43" t="s">
        <v>311</v>
      </c>
      <c r="D18" s="23" t="s">
        <v>1057</v>
      </c>
      <c r="E18" s="23"/>
      <c r="F18" s="23" t="s">
        <v>1058</v>
      </c>
      <c r="G18" s="23"/>
      <c r="H18" s="23" t="s">
        <v>1059</v>
      </c>
      <c r="I18" s="23" t="s">
        <v>1060</v>
      </c>
      <c r="J18" s="49">
        <v>50</v>
      </c>
      <c r="K18" s="23" t="s">
        <v>1061</v>
      </c>
      <c r="L18" s="23" t="s">
        <v>1062</v>
      </c>
    </row>
    <row r="19" spans="1:12" ht="92.25" customHeight="1">
      <c r="A19" s="194"/>
      <c r="B19" s="42" t="s">
        <v>312</v>
      </c>
      <c r="C19" s="43" t="s">
        <v>313</v>
      </c>
      <c r="D19" s="67" t="s">
        <v>1063</v>
      </c>
      <c r="E19" s="67" t="s">
        <v>1064</v>
      </c>
      <c r="F19" s="67" t="s">
        <v>1065</v>
      </c>
      <c r="G19" s="67" t="s">
        <v>1066</v>
      </c>
      <c r="H19" s="67" t="s">
        <v>1067</v>
      </c>
      <c r="I19" s="23"/>
      <c r="J19" s="49">
        <v>100</v>
      </c>
      <c r="K19" s="23" t="s">
        <v>1068</v>
      </c>
      <c r="L19" s="23" t="s">
        <v>1069</v>
      </c>
    </row>
    <row r="20" spans="1:12" ht="9" customHeight="1">
      <c r="A20" s="61"/>
      <c r="B20" s="61"/>
      <c r="C20" s="62"/>
      <c r="D20" s="63"/>
      <c r="E20" s="63"/>
      <c r="F20" s="63"/>
      <c r="G20" s="63"/>
      <c r="H20" s="63"/>
      <c r="I20" s="64"/>
      <c r="J20" s="48"/>
      <c r="K20" s="65"/>
      <c r="L20" s="66"/>
    </row>
    <row r="21" spans="1:12" ht="92.25" customHeight="1">
      <c r="A21" s="194" t="s">
        <v>1070</v>
      </c>
      <c r="B21" s="42" t="s">
        <v>314</v>
      </c>
      <c r="C21" s="43" t="s">
        <v>261</v>
      </c>
      <c r="D21" s="34" t="s">
        <v>1071</v>
      </c>
      <c r="E21" s="35"/>
      <c r="F21" s="67" t="s">
        <v>1072</v>
      </c>
      <c r="G21" s="35"/>
      <c r="H21" s="67" t="s">
        <v>1073</v>
      </c>
      <c r="I21" s="23"/>
      <c r="J21" s="49">
        <v>50</v>
      </c>
      <c r="K21" s="23" t="s">
        <v>1074</v>
      </c>
      <c r="L21" s="23" t="s">
        <v>1075</v>
      </c>
    </row>
    <row r="22" spans="1:12" ht="92.25" customHeight="1">
      <c r="A22" s="194"/>
      <c r="B22" s="42" t="s">
        <v>315</v>
      </c>
      <c r="C22" s="43" t="s">
        <v>316</v>
      </c>
      <c r="D22" s="23" t="s">
        <v>1076</v>
      </c>
      <c r="E22" s="23" t="s">
        <v>674</v>
      </c>
      <c r="F22" s="23"/>
      <c r="G22" s="23"/>
      <c r="H22" s="23"/>
      <c r="I22" s="23"/>
      <c r="J22" s="49" t="s">
        <v>27</v>
      </c>
      <c r="K22" s="23" t="s">
        <v>1077</v>
      </c>
      <c r="L22" s="23" t="s">
        <v>1078</v>
      </c>
    </row>
    <row r="23" spans="1:12" ht="92.25" customHeight="1">
      <c r="A23" s="194"/>
      <c r="B23" s="42" t="s">
        <v>317</v>
      </c>
      <c r="C23" s="43" t="s">
        <v>175</v>
      </c>
      <c r="D23" s="67" t="s">
        <v>1079</v>
      </c>
      <c r="E23" s="35"/>
      <c r="F23" s="67" t="s">
        <v>1080</v>
      </c>
      <c r="G23" s="23"/>
      <c r="H23" s="67" t="s">
        <v>1081</v>
      </c>
      <c r="I23" s="23"/>
      <c r="J23" s="49">
        <v>50</v>
      </c>
      <c r="K23" s="23" t="s">
        <v>1082</v>
      </c>
      <c r="L23" s="23" t="s">
        <v>1083</v>
      </c>
    </row>
    <row r="24" spans="1:12" ht="9" customHeight="1">
      <c r="A24" s="61"/>
      <c r="B24" s="61"/>
      <c r="C24" s="62"/>
      <c r="D24" s="63"/>
      <c r="E24" s="63"/>
      <c r="F24" s="63"/>
      <c r="G24" s="63"/>
      <c r="H24" s="63"/>
      <c r="I24" s="64"/>
      <c r="J24" s="48"/>
      <c r="K24" s="66"/>
      <c r="L24" s="66"/>
    </row>
    <row r="25" spans="1:12" ht="116.25" customHeight="1">
      <c r="A25" s="194" t="s">
        <v>1084</v>
      </c>
      <c r="B25" s="42" t="s">
        <v>318</v>
      </c>
      <c r="C25" s="43" t="s">
        <v>319</v>
      </c>
      <c r="D25" s="67" t="s">
        <v>1085</v>
      </c>
      <c r="E25" s="23"/>
      <c r="F25" s="67" t="s">
        <v>1086</v>
      </c>
      <c r="G25" s="67" t="s">
        <v>1087</v>
      </c>
      <c r="H25" s="67" t="s">
        <v>1088</v>
      </c>
      <c r="I25" s="23"/>
      <c r="J25" s="49">
        <v>50</v>
      </c>
      <c r="K25" s="23" t="s">
        <v>1089</v>
      </c>
      <c r="L25" s="23" t="s">
        <v>1090</v>
      </c>
    </row>
    <row r="26" spans="1:12" ht="92.25" customHeight="1">
      <c r="A26" s="194"/>
      <c r="B26" s="42" t="s">
        <v>320</v>
      </c>
      <c r="C26" s="43" t="s">
        <v>197</v>
      </c>
      <c r="D26" s="67" t="s">
        <v>1091</v>
      </c>
      <c r="E26" s="23" t="s">
        <v>1092</v>
      </c>
      <c r="F26" s="67" t="s">
        <v>1093</v>
      </c>
      <c r="G26" s="23" t="s">
        <v>1094</v>
      </c>
      <c r="H26" s="67" t="s">
        <v>1095</v>
      </c>
      <c r="I26" s="23" t="s">
        <v>1096</v>
      </c>
      <c r="J26" s="49">
        <v>50</v>
      </c>
      <c r="K26" s="23" t="s">
        <v>1097</v>
      </c>
      <c r="L26" s="23" t="s">
        <v>1098</v>
      </c>
    </row>
    <row r="27" spans="1:12" ht="9" customHeight="1">
      <c r="A27" s="61"/>
      <c r="B27" s="61"/>
      <c r="C27" s="62"/>
      <c r="D27" s="63"/>
      <c r="E27" s="63"/>
      <c r="F27" s="63"/>
      <c r="G27" s="63"/>
      <c r="H27" s="63"/>
      <c r="I27" s="64"/>
      <c r="J27" s="48"/>
      <c r="K27" s="65"/>
      <c r="L27" s="66"/>
    </row>
    <row r="28" spans="1:12" ht="92.25" customHeight="1">
      <c r="A28" s="194" t="s">
        <v>1099</v>
      </c>
      <c r="B28" s="42" t="s">
        <v>321</v>
      </c>
      <c r="C28" s="43" t="s">
        <v>322</v>
      </c>
      <c r="D28" s="67" t="s">
        <v>1100</v>
      </c>
      <c r="E28" s="23"/>
      <c r="F28" s="67" t="s">
        <v>1101</v>
      </c>
      <c r="G28" s="23"/>
      <c r="H28" s="67" t="s">
        <v>1102</v>
      </c>
      <c r="I28" s="23"/>
      <c r="J28" s="49">
        <v>50</v>
      </c>
      <c r="K28" s="23" t="s">
        <v>1103</v>
      </c>
      <c r="L28" s="23" t="s">
        <v>1104</v>
      </c>
    </row>
    <row r="29" spans="1:12" ht="92.25" customHeight="1">
      <c r="A29" s="194"/>
      <c r="B29" s="42" t="s">
        <v>323</v>
      </c>
      <c r="C29" s="43" t="s">
        <v>197</v>
      </c>
      <c r="D29" s="67" t="s">
        <v>1105</v>
      </c>
      <c r="E29" s="35"/>
      <c r="F29" s="67" t="s">
        <v>1106</v>
      </c>
      <c r="G29" s="23"/>
      <c r="H29" s="67" t="s">
        <v>1107</v>
      </c>
      <c r="I29" s="44" t="s">
        <v>1108</v>
      </c>
      <c r="J29" s="49">
        <v>50</v>
      </c>
      <c r="K29" s="23" t="s">
        <v>1109</v>
      </c>
      <c r="L29" s="23" t="s">
        <v>1110</v>
      </c>
    </row>
    <row r="30" spans="1:12" ht="9" customHeight="1">
      <c r="A30" s="61"/>
      <c r="B30" s="61"/>
      <c r="C30" s="62"/>
      <c r="D30" s="63"/>
      <c r="E30" s="63"/>
      <c r="F30" s="63"/>
      <c r="G30" s="63"/>
      <c r="H30" s="63"/>
      <c r="I30" s="64"/>
      <c r="J30" s="48"/>
      <c r="K30" s="65"/>
      <c r="L30" s="66"/>
    </row>
    <row r="31" spans="1:12" ht="92.25" customHeight="1">
      <c r="A31" s="194" t="s">
        <v>1111</v>
      </c>
      <c r="B31" s="42" t="s">
        <v>324</v>
      </c>
      <c r="C31" s="43" t="s">
        <v>325</v>
      </c>
      <c r="D31" s="23" t="s">
        <v>1112</v>
      </c>
      <c r="E31" s="23"/>
      <c r="F31" s="23" t="s">
        <v>1113</v>
      </c>
      <c r="G31" s="23"/>
      <c r="H31" s="23" t="s">
        <v>1114</v>
      </c>
      <c r="I31" s="23"/>
      <c r="J31" s="49">
        <v>100</v>
      </c>
      <c r="K31" s="23" t="s">
        <v>1115</v>
      </c>
      <c r="L31" s="23" t="s">
        <v>1116</v>
      </c>
    </row>
    <row r="32" spans="1:12" ht="92.25" customHeight="1">
      <c r="A32" s="194"/>
      <c r="B32" s="42" t="s">
        <v>326</v>
      </c>
      <c r="C32" s="43" t="s">
        <v>313</v>
      </c>
      <c r="D32" s="67" t="s">
        <v>1117</v>
      </c>
      <c r="E32" s="67" t="s">
        <v>1118</v>
      </c>
      <c r="F32" s="67" t="s">
        <v>1119</v>
      </c>
      <c r="G32" s="67" t="s">
        <v>1120</v>
      </c>
      <c r="H32" s="67" t="s">
        <v>1121</v>
      </c>
      <c r="I32" s="23"/>
      <c r="J32" s="49">
        <v>75</v>
      </c>
      <c r="K32" s="23" t="s">
        <v>1122</v>
      </c>
      <c r="L32" s="23" t="s">
        <v>1123</v>
      </c>
    </row>
    <row r="33" spans="1:12" ht="9" customHeight="1">
      <c r="A33" s="69"/>
      <c r="B33" s="61"/>
      <c r="C33" s="62"/>
      <c r="D33" s="63"/>
      <c r="E33" s="63"/>
      <c r="F33" s="63"/>
      <c r="G33" s="63"/>
      <c r="H33" s="63"/>
      <c r="I33" s="64"/>
      <c r="J33" s="48"/>
      <c r="K33" s="70"/>
      <c r="L33" s="66"/>
    </row>
    <row r="34" spans="1:12" ht="92.25" customHeight="1">
      <c r="A34" s="194" t="s">
        <v>1124</v>
      </c>
      <c r="B34" s="42" t="s">
        <v>327</v>
      </c>
      <c r="C34" s="71" t="s">
        <v>240</v>
      </c>
      <c r="D34" s="67" t="s">
        <v>1125</v>
      </c>
      <c r="E34" s="67" t="s">
        <v>1126</v>
      </c>
      <c r="F34" s="72" t="s">
        <v>1127</v>
      </c>
      <c r="G34" s="72" t="s">
        <v>1128</v>
      </c>
      <c r="H34" s="72" t="s">
        <v>1129</v>
      </c>
      <c r="I34" s="23"/>
      <c r="J34" s="49">
        <v>50</v>
      </c>
      <c r="K34" s="23" t="s">
        <v>1130</v>
      </c>
      <c r="L34" s="23" t="s">
        <v>1131</v>
      </c>
    </row>
    <row r="35" spans="1:12" ht="92.25" customHeight="1">
      <c r="A35" s="194"/>
      <c r="B35" s="42" t="s">
        <v>328</v>
      </c>
      <c r="C35" s="71" t="s">
        <v>233</v>
      </c>
      <c r="D35" s="67" t="s">
        <v>1132</v>
      </c>
      <c r="E35" s="67" t="s">
        <v>1133</v>
      </c>
      <c r="F35" s="67" t="s">
        <v>1134</v>
      </c>
      <c r="G35" s="72" t="s">
        <v>1135</v>
      </c>
      <c r="H35" s="67" t="s">
        <v>1136</v>
      </c>
      <c r="I35" s="72" t="s">
        <v>1137</v>
      </c>
      <c r="J35" s="49">
        <v>100</v>
      </c>
      <c r="K35" s="23" t="s">
        <v>1138</v>
      </c>
      <c r="L35" s="23" t="s">
        <v>1139</v>
      </c>
    </row>
    <row r="36" spans="1:12" ht="92.25" customHeight="1">
      <c r="A36" s="194"/>
      <c r="B36" s="42" t="s">
        <v>329</v>
      </c>
      <c r="C36" s="71" t="s">
        <v>235</v>
      </c>
      <c r="D36" s="67" t="s">
        <v>1140</v>
      </c>
      <c r="E36" s="23"/>
      <c r="F36" s="67" t="s">
        <v>1141</v>
      </c>
      <c r="G36" s="23"/>
      <c r="H36" s="67" t="s">
        <v>1142</v>
      </c>
      <c r="I36" s="72" t="s">
        <v>1137</v>
      </c>
      <c r="J36" s="49">
        <v>100</v>
      </c>
      <c r="K36" s="23" t="s">
        <v>1143</v>
      </c>
      <c r="L36" s="23" t="s">
        <v>1144</v>
      </c>
    </row>
    <row r="37" spans="1:12" ht="92.25" customHeight="1">
      <c r="A37" s="194"/>
      <c r="B37" s="42" t="s">
        <v>330</v>
      </c>
      <c r="C37" s="71" t="s">
        <v>331</v>
      </c>
      <c r="D37" s="67" t="s">
        <v>1145</v>
      </c>
      <c r="E37" s="23"/>
      <c r="F37" s="67" t="s">
        <v>1146</v>
      </c>
      <c r="G37" s="23"/>
      <c r="H37" s="67" t="s">
        <v>1147</v>
      </c>
      <c r="I37" s="72" t="s">
        <v>1137</v>
      </c>
      <c r="J37" s="49">
        <v>100</v>
      </c>
      <c r="K37" s="23" t="s">
        <v>1148</v>
      </c>
      <c r="L37" s="23" t="s">
        <v>1149</v>
      </c>
    </row>
    <row r="38" spans="1:12" ht="14.45">
      <c r="A38" s="73"/>
      <c r="B38" s="61"/>
      <c r="C38" s="62"/>
      <c r="D38" s="62"/>
      <c r="E38" s="62"/>
      <c r="F38" s="62"/>
      <c r="G38" s="62"/>
      <c r="H38" s="62"/>
      <c r="I38" s="45"/>
      <c r="J38" s="54"/>
      <c r="K38" s="65"/>
      <c r="L38" s="65"/>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4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zoomScalePageLayoutView="120" workbookViewId="0">
      <pane xSplit="3" ySplit="1" topLeftCell="H2" activePane="bottomRight" state="frozen"/>
      <selection pane="bottomRight" activeCell="L72" sqref="L72"/>
      <selection pane="bottomLeft" activeCell="A2" sqref="A2"/>
      <selection pane="topRight" activeCell="D1" sqref="D1"/>
    </sheetView>
  </sheetViews>
  <sheetFormatPr defaultColWidth="24.140625" defaultRowHeight="10.5"/>
  <cols>
    <col min="1" max="1" width="24.140625" style="53"/>
    <col min="2" max="2" width="6.5703125" style="74" customWidth="1"/>
    <col min="3" max="8" width="22.42578125" style="53" customWidth="1"/>
    <col min="9" max="9" width="24.140625" style="75"/>
    <col min="10" max="10" width="16" style="53" customWidth="1"/>
    <col min="11" max="12" width="49.42578125" style="16" customWidth="1"/>
    <col min="13" max="16384" width="24.140625" style="53"/>
  </cols>
  <sheetData>
    <row r="1" spans="1:12" ht="41.25" customHeight="1">
      <c r="A1" s="55" t="s">
        <v>494</v>
      </c>
      <c r="B1" s="42"/>
      <c r="C1" s="42" t="s">
        <v>495</v>
      </c>
      <c r="D1" s="56">
        <v>4</v>
      </c>
      <c r="E1" s="57">
        <v>3</v>
      </c>
      <c r="F1" s="57">
        <v>2</v>
      </c>
      <c r="G1" s="57">
        <v>1</v>
      </c>
      <c r="H1" s="57">
        <v>0</v>
      </c>
      <c r="I1" s="58" t="s">
        <v>496</v>
      </c>
      <c r="J1" s="59" t="s">
        <v>497</v>
      </c>
      <c r="K1" s="91" t="s">
        <v>498</v>
      </c>
      <c r="L1" s="91" t="s">
        <v>499</v>
      </c>
    </row>
    <row r="2" spans="1:12" ht="174" customHeight="1">
      <c r="A2" s="194" t="s">
        <v>1150</v>
      </c>
      <c r="B2" s="42" t="s">
        <v>332</v>
      </c>
      <c r="C2" s="43" t="s">
        <v>333</v>
      </c>
      <c r="D2" s="23" t="s">
        <v>1151</v>
      </c>
      <c r="E2" s="23" t="s">
        <v>1152</v>
      </c>
      <c r="F2" s="23" t="s">
        <v>1153</v>
      </c>
      <c r="G2" s="23" t="s">
        <v>1154</v>
      </c>
      <c r="H2" s="23" t="s">
        <v>1155</v>
      </c>
      <c r="I2" s="60"/>
      <c r="J2" s="49">
        <v>25</v>
      </c>
      <c r="K2" s="23" t="s">
        <v>1156</v>
      </c>
      <c r="L2" s="23" t="s">
        <v>1157</v>
      </c>
    </row>
    <row r="3" spans="1:12" ht="157.5" customHeight="1">
      <c r="A3" s="194"/>
      <c r="B3" s="42" t="s">
        <v>334</v>
      </c>
      <c r="C3" s="43" t="s">
        <v>335</v>
      </c>
      <c r="D3" s="23" t="s">
        <v>1158</v>
      </c>
      <c r="E3" s="23" t="s">
        <v>1159</v>
      </c>
      <c r="F3" s="23" t="s">
        <v>1160</v>
      </c>
      <c r="G3" s="23" t="s">
        <v>1161</v>
      </c>
      <c r="H3" s="23" t="s">
        <v>1162</v>
      </c>
      <c r="I3" s="60"/>
      <c r="J3" s="49">
        <v>50</v>
      </c>
      <c r="K3" s="23" t="s">
        <v>1163</v>
      </c>
      <c r="L3" s="23" t="s">
        <v>1164</v>
      </c>
    </row>
    <row r="4" spans="1:12" ht="81" customHeight="1">
      <c r="A4" s="194"/>
      <c r="B4" s="42" t="s">
        <v>336</v>
      </c>
      <c r="C4" s="43" t="s">
        <v>337</v>
      </c>
      <c r="D4" s="23" t="s">
        <v>1165</v>
      </c>
      <c r="E4" s="23" t="s">
        <v>1166</v>
      </c>
      <c r="F4" s="23" t="s">
        <v>1167</v>
      </c>
      <c r="G4" s="23" t="s">
        <v>1168</v>
      </c>
      <c r="H4" s="23" t="s">
        <v>1169</v>
      </c>
      <c r="I4" s="60"/>
      <c r="J4" s="49" t="s">
        <v>149</v>
      </c>
      <c r="K4" s="23" t="s">
        <v>1170</v>
      </c>
      <c r="L4" s="23"/>
    </row>
    <row r="5" spans="1:12" ht="17.45">
      <c r="A5" s="61"/>
      <c r="B5" s="61"/>
      <c r="C5" s="62"/>
      <c r="D5" s="62"/>
      <c r="E5" s="62"/>
      <c r="F5" s="62"/>
      <c r="G5" s="62"/>
      <c r="H5" s="62"/>
      <c r="I5" s="45"/>
      <c r="J5" s="48"/>
      <c r="K5" s="65"/>
      <c r="L5" s="66"/>
    </row>
    <row r="6" spans="1:12" ht="94.5" customHeight="1">
      <c r="A6" s="194" t="s">
        <v>1171</v>
      </c>
      <c r="B6" s="42" t="s">
        <v>338</v>
      </c>
      <c r="C6" s="43" t="s">
        <v>339</v>
      </c>
      <c r="D6" s="23" t="s">
        <v>1172</v>
      </c>
      <c r="E6" s="23" t="s">
        <v>1173</v>
      </c>
      <c r="F6" s="23" t="s">
        <v>1174</v>
      </c>
      <c r="G6" s="23" t="s">
        <v>1175</v>
      </c>
      <c r="H6" s="32" t="s">
        <v>1176</v>
      </c>
      <c r="I6" s="60"/>
      <c r="J6" s="49">
        <v>100</v>
      </c>
      <c r="K6" s="23" t="s">
        <v>1177</v>
      </c>
      <c r="L6" s="23" t="s">
        <v>1178</v>
      </c>
    </row>
    <row r="7" spans="1:12" ht="168.75" customHeight="1">
      <c r="A7" s="194"/>
      <c r="B7" s="42" t="s">
        <v>340</v>
      </c>
      <c r="C7" s="43" t="s">
        <v>341</v>
      </c>
      <c r="D7" s="34" t="s">
        <v>1179</v>
      </c>
      <c r="E7" s="23" t="s">
        <v>1180</v>
      </c>
      <c r="F7" s="23" t="s">
        <v>1181</v>
      </c>
      <c r="G7" s="23" t="s">
        <v>1182</v>
      </c>
      <c r="H7" s="23" t="s">
        <v>1183</v>
      </c>
      <c r="I7" s="32" t="s">
        <v>1184</v>
      </c>
      <c r="J7" s="49">
        <v>100</v>
      </c>
      <c r="K7" s="23" t="s">
        <v>1185</v>
      </c>
      <c r="L7" s="23" t="s">
        <v>1186</v>
      </c>
    </row>
    <row r="8" spans="1:12" ht="17.45">
      <c r="A8" s="61"/>
      <c r="B8" s="61"/>
      <c r="C8" s="62"/>
      <c r="D8" s="62"/>
      <c r="E8" s="62"/>
      <c r="F8" s="62"/>
      <c r="G8" s="62"/>
      <c r="H8" s="62"/>
      <c r="I8" s="45"/>
      <c r="J8" s="48"/>
      <c r="K8" s="65"/>
      <c r="L8" s="66"/>
    </row>
    <row r="9" spans="1:12" ht="180" customHeight="1">
      <c r="A9" s="194" t="s">
        <v>1187</v>
      </c>
      <c r="B9" s="42" t="s">
        <v>342</v>
      </c>
      <c r="C9" s="43" t="s">
        <v>343</v>
      </c>
      <c r="D9" s="23" t="s">
        <v>1188</v>
      </c>
      <c r="E9" s="23" t="s">
        <v>1189</v>
      </c>
      <c r="F9" s="23" t="s">
        <v>1190</v>
      </c>
      <c r="G9" s="23" t="s">
        <v>1191</v>
      </c>
      <c r="H9" s="23" t="s">
        <v>1192</v>
      </c>
      <c r="I9" s="60"/>
      <c r="J9" s="49">
        <v>25</v>
      </c>
      <c r="K9" s="23" t="s">
        <v>1193</v>
      </c>
      <c r="L9" s="23" t="s">
        <v>1194</v>
      </c>
    </row>
    <row r="10" spans="1:12" ht="164.1" customHeight="1">
      <c r="A10" s="194"/>
      <c r="B10" s="42" t="s">
        <v>344</v>
      </c>
      <c r="C10" s="43" t="s">
        <v>345</v>
      </c>
      <c r="D10" s="23" t="s">
        <v>1195</v>
      </c>
      <c r="E10" s="23" t="s">
        <v>1196</v>
      </c>
      <c r="F10" s="23" t="s">
        <v>1197</v>
      </c>
      <c r="G10" s="23" t="s">
        <v>1198</v>
      </c>
      <c r="H10" s="23" t="s">
        <v>1199</v>
      </c>
      <c r="I10" s="60"/>
      <c r="J10" s="49">
        <v>25</v>
      </c>
      <c r="K10" s="23" t="s">
        <v>1200</v>
      </c>
      <c r="L10" s="23" t="s">
        <v>690</v>
      </c>
    </row>
    <row r="11" spans="1:12" ht="132.6" customHeight="1">
      <c r="A11" s="194"/>
      <c r="B11" s="42" t="s">
        <v>346</v>
      </c>
      <c r="C11" s="43" t="s">
        <v>175</v>
      </c>
      <c r="D11" s="23" t="s">
        <v>1201</v>
      </c>
      <c r="E11" s="23"/>
      <c r="F11" s="23" t="s">
        <v>1202</v>
      </c>
      <c r="G11" s="35"/>
      <c r="H11" s="23" t="s">
        <v>1203</v>
      </c>
      <c r="I11" s="60"/>
      <c r="J11" s="49">
        <v>0</v>
      </c>
      <c r="K11" s="23" t="s">
        <v>1204</v>
      </c>
      <c r="L11" s="23" t="s">
        <v>1205</v>
      </c>
    </row>
    <row r="12" spans="1:12" ht="17.45">
      <c r="A12" s="61"/>
      <c r="B12" s="61"/>
      <c r="C12" s="62"/>
      <c r="D12" s="62"/>
      <c r="E12" s="62"/>
      <c r="F12" s="62"/>
      <c r="G12" s="62"/>
      <c r="H12" s="62"/>
      <c r="I12" s="45"/>
      <c r="J12" s="48"/>
      <c r="K12" s="65"/>
      <c r="L12" s="66"/>
    </row>
    <row r="13" spans="1:12" ht="174.6" customHeight="1">
      <c r="A13" s="194" t="s">
        <v>1206</v>
      </c>
      <c r="B13" s="42" t="s">
        <v>347</v>
      </c>
      <c r="C13" s="43" t="s">
        <v>348</v>
      </c>
      <c r="D13" s="23" t="s">
        <v>1207</v>
      </c>
      <c r="E13" s="23"/>
      <c r="F13" s="23" t="s">
        <v>1208</v>
      </c>
      <c r="G13" s="23"/>
      <c r="H13" s="23" t="s">
        <v>1209</v>
      </c>
      <c r="I13" s="60"/>
      <c r="J13" s="49">
        <v>50</v>
      </c>
      <c r="K13" s="23" t="s">
        <v>1210</v>
      </c>
      <c r="L13" s="23" t="s">
        <v>1211</v>
      </c>
    </row>
    <row r="14" spans="1:12" ht="158.1" customHeight="1">
      <c r="A14" s="194"/>
      <c r="B14" s="42" t="s">
        <v>349</v>
      </c>
      <c r="C14" s="43" t="s">
        <v>350</v>
      </c>
      <c r="D14" s="34" t="s">
        <v>1212</v>
      </c>
      <c r="E14" s="34"/>
      <c r="F14" s="34" t="s">
        <v>1213</v>
      </c>
      <c r="G14" s="34"/>
      <c r="H14" s="34" t="s">
        <v>1214</v>
      </c>
      <c r="I14" s="23" t="s">
        <v>1215</v>
      </c>
      <c r="J14" s="49">
        <v>50</v>
      </c>
      <c r="K14" s="23" t="s">
        <v>1216</v>
      </c>
      <c r="L14" s="23" t="s">
        <v>1217</v>
      </c>
    </row>
    <row r="15" spans="1:12" ht="129.94999999999999">
      <c r="A15" s="194"/>
      <c r="B15" s="42" t="s">
        <v>351</v>
      </c>
      <c r="C15" s="43" t="s">
        <v>352</v>
      </c>
      <c r="D15" s="23" t="s">
        <v>1218</v>
      </c>
      <c r="E15" s="23"/>
      <c r="F15" s="23" t="s">
        <v>1219</v>
      </c>
      <c r="G15" s="23"/>
      <c r="H15" s="23" t="s">
        <v>1220</v>
      </c>
      <c r="I15" s="23" t="s">
        <v>1215</v>
      </c>
      <c r="J15" s="49">
        <v>0</v>
      </c>
      <c r="K15" s="23" t="s">
        <v>1221</v>
      </c>
      <c r="L15" s="23" t="s">
        <v>1222</v>
      </c>
    </row>
    <row r="16" spans="1:12" ht="17.45">
      <c r="A16" s="61"/>
      <c r="B16" s="61"/>
      <c r="C16" s="62"/>
      <c r="D16" s="62"/>
      <c r="E16" s="62"/>
      <c r="F16" s="62"/>
      <c r="G16" s="62"/>
      <c r="H16" s="62"/>
      <c r="I16" s="45"/>
      <c r="J16" s="48"/>
      <c r="K16" s="65"/>
      <c r="L16" s="66"/>
    </row>
    <row r="17" spans="1:12" ht="175.5" customHeight="1">
      <c r="A17" s="194" t="s">
        <v>1223</v>
      </c>
      <c r="B17" s="42" t="s">
        <v>353</v>
      </c>
      <c r="C17" s="43" t="s">
        <v>354</v>
      </c>
      <c r="D17" s="23" t="s">
        <v>1224</v>
      </c>
      <c r="E17" s="23" t="s">
        <v>1225</v>
      </c>
      <c r="F17" s="23" t="s">
        <v>1226</v>
      </c>
      <c r="G17" s="23" t="s">
        <v>1227</v>
      </c>
      <c r="H17" s="23" t="s">
        <v>1228</v>
      </c>
      <c r="I17" s="60" t="s">
        <v>1229</v>
      </c>
      <c r="J17" s="49">
        <v>50</v>
      </c>
      <c r="K17" s="23" t="s">
        <v>1230</v>
      </c>
      <c r="L17" s="23" t="s">
        <v>1231</v>
      </c>
    </row>
    <row r="18" spans="1:12" ht="50.1">
      <c r="A18" s="194"/>
      <c r="B18" s="42" t="s">
        <v>355</v>
      </c>
      <c r="C18" s="43" t="s">
        <v>197</v>
      </c>
      <c r="D18" s="23" t="s">
        <v>1232</v>
      </c>
      <c r="E18" s="23"/>
      <c r="F18" s="23" t="s">
        <v>1233</v>
      </c>
      <c r="G18" s="23"/>
      <c r="H18" s="23" t="s">
        <v>1234</v>
      </c>
      <c r="I18" s="41"/>
      <c r="J18" s="49">
        <v>50</v>
      </c>
      <c r="K18" s="23" t="s">
        <v>1235</v>
      </c>
      <c r="L18" s="23" t="s">
        <v>1236</v>
      </c>
    </row>
    <row r="19" spans="1:12" ht="60">
      <c r="A19" s="194"/>
      <c r="B19" s="42" t="s">
        <v>356</v>
      </c>
      <c r="C19" s="43" t="s">
        <v>357</v>
      </c>
      <c r="D19" s="23" t="s">
        <v>1237</v>
      </c>
      <c r="E19" s="23"/>
      <c r="F19" s="23"/>
      <c r="G19" s="23"/>
      <c r="H19" s="23" t="s">
        <v>1238</v>
      </c>
      <c r="I19" s="60"/>
      <c r="J19" s="49">
        <v>100</v>
      </c>
      <c r="K19" s="23" t="s">
        <v>1239</v>
      </c>
      <c r="L19" s="23" t="s">
        <v>1240</v>
      </c>
    </row>
    <row r="20" spans="1:12" ht="17.45">
      <c r="A20" s="61"/>
      <c r="B20" s="61"/>
      <c r="C20" s="62"/>
      <c r="D20" s="62"/>
      <c r="E20" s="62"/>
      <c r="F20" s="62"/>
      <c r="G20" s="62"/>
      <c r="H20" s="62"/>
      <c r="I20" s="45"/>
      <c r="J20" s="48"/>
      <c r="K20" s="65"/>
      <c r="L20" s="66"/>
    </row>
    <row r="21" spans="1:12" ht="185.25" customHeight="1">
      <c r="A21" s="194" t="s">
        <v>1241</v>
      </c>
      <c r="B21" s="42" t="s">
        <v>358</v>
      </c>
      <c r="C21" s="43" t="s">
        <v>359</v>
      </c>
      <c r="D21" s="23" t="s">
        <v>1242</v>
      </c>
      <c r="E21" s="23" t="s">
        <v>1243</v>
      </c>
      <c r="F21" s="23" t="s">
        <v>1244</v>
      </c>
      <c r="G21" s="23" t="s">
        <v>1245</v>
      </c>
      <c r="H21" s="23" t="s">
        <v>1246</v>
      </c>
      <c r="I21" s="60"/>
      <c r="J21" s="49">
        <v>100</v>
      </c>
      <c r="K21" s="23" t="s">
        <v>1247</v>
      </c>
      <c r="L21" s="23" t="s">
        <v>1248</v>
      </c>
    </row>
    <row r="22" spans="1:12" ht="133.5" customHeight="1">
      <c r="A22" s="194"/>
      <c r="B22" s="42" t="s">
        <v>360</v>
      </c>
      <c r="C22" s="43" t="s">
        <v>361</v>
      </c>
      <c r="D22" s="23" t="s">
        <v>1249</v>
      </c>
      <c r="E22" s="23"/>
      <c r="F22" s="23" t="s">
        <v>1250</v>
      </c>
      <c r="G22" s="23"/>
      <c r="H22" s="23" t="s">
        <v>1251</v>
      </c>
      <c r="I22" s="60"/>
      <c r="J22" s="49">
        <v>100</v>
      </c>
      <c r="K22" s="23" t="s">
        <v>1252</v>
      </c>
      <c r="L22" s="23" t="s">
        <v>1253</v>
      </c>
    </row>
    <row r="23" spans="1:12" ht="17.45">
      <c r="A23" s="61"/>
      <c r="B23" s="61"/>
      <c r="C23" s="62"/>
      <c r="D23" s="62"/>
      <c r="E23" s="62"/>
      <c r="F23" s="62"/>
      <c r="G23" s="62"/>
      <c r="H23" s="62"/>
      <c r="I23" s="45"/>
      <c r="J23" s="48"/>
      <c r="K23" s="65"/>
      <c r="L23" s="66"/>
    </row>
    <row r="24" spans="1:12" ht="119.1" customHeight="1">
      <c r="A24" s="194" t="s">
        <v>1254</v>
      </c>
      <c r="B24" s="42" t="s">
        <v>362</v>
      </c>
      <c r="C24" s="43" t="s">
        <v>235</v>
      </c>
      <c r="D24" s="23" t="s">
        <v>1255</v>
      </c>
      <c r="E24" s="23" t="s">
        <v>1256</v>
      </c>
      <c r="F24" s="23" t="s">
        <v>1257</v>
      </c>
      <c r="G24" s="23" t="s">
        <v>1258</v>
      </c>
      <c r="H24" s="23" t="s">
        <v>1259</v>
      </c>
      <c r="I24" s="60"/>
      <c r="J24" s="49">
        <v>100</v>
      </c>
      <c r="K24" s="23" t="s">
        <v>1260</v>
      </c>
      <c r="L24" s="23" t="s">
        <v>1261</v>
      </c>
    </row>
    <row r="25" spans="1:12" ht="65.45" customHeight="1">
      <c r="A25" s="194"/>
      <c r="B25" s="42" t="s">
        <v>363</v>
      </c>
      <c r="C25" s="43" t="s">
        <v>354</v>
      </c>
      <c r="D25" s="23" t="s">
        <v>1262</v>
      </c>
      <c r="E25" s="23" t="s">
        <v>1263</v>
      </c>
      <c r="F25" s="23" t="s">
        <v>1264</v>
      </c>
      <c r="G25" s="23" t="s">
        <v>1265</v>
      </c>
      <c r="H25" s="23" t="s">
        <v>1266</v>
      </c>
      <c r="I25" s="60"/>
      <c r="J25" s="49">
        <v>100</v>
      </c>
      <c r="K25" s="23" t="s">
        <v>1267</v>
      </c>
      <c r="L25" s="23" t="s">
        <v>1268</v>
      </c>
    </row>
    <row r="26" spans="1:12" ht="230.1">
      <c r="A26" s="194"/>
      <c r="B26" s="42" t="s">
        <v>364</v>
      </c>
      <c r="C26" s="43" t="s">
        <v>197</v>
      </c>
      <c r="D26" s="23" t="s">
        <v>1269</v>
      </c>
      <c r="E26" s="23"/>
      <c r="F26" s="36" t="s">
        <v>1270</v>
      </c>
      <c r="G26" s="23"/>
      <c r="H26" s="23" t="s">
        <v>1271</v>
      </c>
      <c r="I26" s="60" t="s">
        <v>1272</v>
      </c>
      <c r="J26" s="49">
        <v>100</v>
      </c>
      <c r="K26" s="23" t="s">
        <v>1273</v>
      </c>
      <c r="L26" s="23" t="s">
        <v>1274</v>
      </c>
    </row>
    <row r="27" spans="1:12" ht="17.45">
      <c r="A27" s="61"/>
      <c r="B27" s="61"/>
      <c r="C27" s="62"/>
      <c r="D27" s="62"/>
      <c r="E27" s="62"/>
      <c r="F27" s="62"/>
      <c r="G27" s="62"/>
      <c r="H27" s="62"/>
      <c r="I27" s="45"/>
      <c r="J27" s="48"/>
      <c r="K27" s="65"/>
      <c r="L27" s="66"/>
    </row>
    <row r="28" spans="1:12" ht="194.45" customHeight="1">
      <c r="A28" s="194" t="s">
        <v>1275</v>
      </c>
      <c r="B28" s="42" t="s">
        <v>365</v>
      </c>
      <c r="C28" s="43" t="s">
        <v>366</v>
      </c>
      <c r="D28" s="23" t="s">
        <v>1276</v>
      </c>
      <c r="E28" s="23" t="s">
        <v>1277</v>
      </c>
      <c r="F28" s="23" t="s">
        <v>1278</v>
      </c>
      <c r="G28" s="23" t="s">
        <v>1279</v>
      </c>
      <c r="H28" s="23" t="s">
        <v>1280</v>
      </c>
      <c r="I28" s="60"/>
      <c r="J28" s="49">
        <v>50</v>
      </c>
      <c r="K28" s="23" t="s">
        <v>1281</v>
      </c>
      <c r="L28" s="23" t="s">
        <v>1282</v>
      </c>
    </row>
    <row r="29" spans="1:12" ht="166.5" customHeight="1">
      <c r="A29" s="194"/>
      <c r="B29" s="42" t="s">
        <v>367</v>
      </c>
      <c r="C29" s="43" t="s">
        <v>268</v>
      </c>
      <c r="D29" s="23" t="s">
        <v>1283</v>
      </c>
      <c r="E29" s="23" t="s">
        <v>1284</v>
      </c>
      <c r="F29" s="23" t="s">
        <v>1285</v>
      </c>
      <c r="G29" s="23" t="s">
        <v>1286</v>
      </c>
      <c r="H29" s="23" t="s">
        <v>1287</v>
      </c>
      <c r="I29" s="60"/>
      <c r="J29" s="49">
        <v>25</v>
      </c>
      <c r="K29" s="23" t="s">
        <v>1288</v>
      </c>
      <c r="L29" s="23" t="s">
        <v>1289</v>
      </c>
    </row>
    <row r="30" spans="1:12" ht="99.95">
      <c r="A30" s="194"/>
      <c r="B30" s="42" t="s">
        <v>368</v>
      </c>
      <c r="C30" s="43" t="s">
        <v>197</v>
      </c>
      <c r="D30" s="23" t="s">
        <v>1290</v>
      </c>
      <c r="E30" s="23"/>
      <c r="F30" s="23" t="s">
        <v>1291</v>
      </c>
      <c r="G30" s="23"/>
      <c r="H30" s="23" t="s">
        <v>1292</v>
      </c>
      <c r="I30" s="60"/>
      <c r="J30" s="49">
        <v>50</v>
      </c>
      <c r="K30" s="23" t="s">
        <v>1293</v>
      </c>
      <c r="L30" s="23" t="s">
        <v>1294</v>
      </c>
    </row>
    <row r="31" spans="1:12" ht="17.45">
      <c r="A31" s="61"/>
      <c r="B31" s="61"/>
      <c r="C31" s="62"/>
      <c r="D31" s="62"/>
      <c r="E31" s="62"/>
      <c r="F31" s="62"/>
      <c r="G31" s="62"/>
      <c r="H31" s="62"/>
      <c r="I31" s="45"/>
      <c r="J31" s="48"/>
      <c r="K31" s="65"/>
      <c r="L31" s="66"/>
    </row>
    <row r="32" spans="1:12" ht="102" customHeight="1">
      <c r="A32" s="194" t="s">
        <v>1295</v>
      </c>
      <c r="B32" s="42" t="s">
        <v>369</v>
      </c>
      <c r="C32" s="43" t="s">
        <v>366</v>
      </c>
      <c r="D32" s="23" t="s">
        <v>1296</v>
      </c>
      <c r="E32" s="23" t="s">
        <v>1297</v>
      </c>
      <c r="F32" s="23" t="s">
        <v>1298</v>
      </c>
      <c r="G32" s="23" t="s">
        <v>1299</v>
      </c>
      <c r="H32" s="23" t="s">
        <v>1300</v>
      </c>
      <c r="I32" s="60"/>
      <c r="J32" s="49">
        <v>75</v>
      </c>
      <c r="K32" s="23" t="s">
        <v>1301</v>
      </c>
      <c r="L32" s="23" t="s">
        <v>1302</v>
      </c>
    </row>
    <row r="33" spans="1:12" ht="114" customHeight="1">
      <c r="A33" s="194"/>
      <c r="B33" s="42" t="s">
        <v>370</v>
      </c>
      <c r="C33" s="43" t="s">
        <v>371</v>
      </c>
      <c r="D33" s="23" t="s">
        <v>1303</v>
      </c>
      <c r="E33" s="34"/>
      <c r="F33" s="23" t="s">
        <v>1304</v>
      </c>
      <c r="G33" s="34"/>
      <c r="H33" s="23" t="s">
        <v>1305</v>
      </c>
      <c r="I33" s="60"/>
      <c r="J33" s="49">
        <v>100</v>
      </c>
      <c r="K33" s="23" t="s">
        <v>1306</v>
      </c>
      <c r="L33" s="23" t="s">
        <v>1307</v>
      </c>
    </row>
    <row r="34" spans="1:12" ht="123.95" customHeight="1">
      <c r="A34" s="194"/>
      <c r="B34" s="42" t="s">
        <v>372</v>
      </c>
      <c r="C34" s="43" t="s">
        <v>233</v>
      </c>
      <c r="D34" s="23" t="s">
        <v>1308</v>
      </c>
      <c r="E34" s="23" t="s">
        <v>1309</v>
      </c>
      <c r="F34" s="23" t="s">
        <v>1310</v>
      </c>
      <c r="G34" s="34"/>
      <c r="H34" s="23" t="s">
        <v>1311</v>
      </c>
      <c r="I34" s="60"/>
      <c r="J34" s="49">
        <v>100</v>
      </c>
      <c r="K34" s="23" t="s">
        <v>1312</v>
      </c>
      <c r="L34" s="23" t="s">
        <v>1313</v>
      </c>
    </row>
    <row r="35" spans="1:12" ht="110.1">
      <c r="A35" s="194"/>
      <c r="B35" s="42" t="s">
        <v>373</v>
      </c>
      <c r="C35" s="43" t="s">
        <v>374</v>
      </c>
      <c r="D35" s="23" t="s">
        <v>1314</v>
      </c>
      <c r="E35" s="34"/>
      <c r="F35" s="23" t="s">
        <v>1315</v>
      </c>
      <c r="G35" s="34"/>
      <c r="H35" s="23" t="s">
        <v>1316</v>
      </c>
      <c r="I35" s="86" t="s">
        <v>1317</v>
      </c>
      <c r="J35" s="49">
        <v>100</v>
      </c>
      <c r="K35" s="23" t="s">
        <v>1318</v>
      </c>
      <c r="L35" s="23" t="s">
        <v>1319</v>
      </c>
    </row>
    <row r="36" spans="1:12" ht="17.45">
      <c r="A36" s="61"/>
      <c r="B36" s="61"/>
      <c r="C36" s="62"/>
      <c r="D36" s="62"/>
      <c r="E36" s="62"/>
      <c r="F36" s="62"/>
      <c r="G36" s="62"/>
      <c r="H36" s="62"/>
      <c r="I36" s="45"/>
      <c r="J36" s="48"/>
      <c r="K36" s="65"/>
      <c r="L36" s="66"/>
    </row>
    <row r="37" spans="1:12" ht="98.1" customHeight="1">
      <c r="A37" s="194" t="s">
        <v>1320</v>
      </c>
      <c r="B37" s="42" t="s">
        <v>375</v>
      </c>
      <c r="C37" s="43" t="s">
        <v>376</v>
      </c>
      <c r="D37" s="23" t="s">
        <v>1321</v>
      </c>
      <c r="E37" s="23"/>
      <c r="F37" s="23" t="s">
        <v>1322</v>
      </c>
      <c r="G37" s="23"/>
      <c r="H37" s="23" t="s">
        <v>1323</v>
      </c>
      <c r="I37" s="44" t="s">
        <v>1324</v>
      </c>
      <c r="J37" s="49" t="s">
        <v>104</v>
      </c>
      <c r="K37" s="23" t="s">
        <v>1325</v>
      </c>
      <c r="L37" s="23" t="s">
        <v>1326</v>
      </c>
    </row>
    <row r="38" spans="1:12" ht="80.099999999999994">
      <c r="A38" s="194"/>
      <c r="B38" s="42" t="s">
        <v>377</v>
      </c>
      <c r="C38" s="43" t="s">
        <v>339</v>
      </c>
      <c r="D38" s="23" t="s">
        <v>1327</v>
      </c>
      <c r="E38" s="23"/>
      <c r="F38" s="23" t="s">
        <v>1328</v>
      </c>
      <c r="G38" s="35"/>
      <c r="H38" s="23" t="s">
        <v>1329</v>
      </c>
      <c r="I38" s="44" t="s">
        <v>1330</v>
      </c>
      <c r="J38" s="49" t="s">
        <v>104</v>
      </c>
      <c r="K38" s="23" t="s">
        <v>1325</v>
      </c>
      <c r="L38" s="23" t="s">
        <v>1326</v>
      </c>
    </row>
    <row r="39" spans="1:12" ht="80.099999999999994">
      <c r="A39" s="194"/>
      <c r="B39" s="42" t="s">
        <v>378</v>
      </c>
      <c r="C39" s="43" t="s">
        <v>341</v>
      </c>
      <c r="D39" s="23" t="s">
        <v>1331</v>
      </c>
      <c r="E39" s="23"/>
      <c r="F39" s="23" t="s">
        <v>1332</v>
      </c>
      <c r="G39" s="23"/>
      <c r="H39" s="23" t="s">
        <v>1333</v>
      </c>
      <c r="I39" s="44" t="s">
        <v>1330</v>
      </c>
      <c r="J39" s="49" t="s">
        <v>104</v>
      </c>
      <c r="K39" s="23" t="s">
        <v>1325</v>
      </c>
      <c r="L39" s="23" t="s">
        <v>1326</v>
      </c>
    </row>
    <row r="40" spans="1:12" ht="17.45">
      <c r="A40" s="61"/>
      <c r="B40" s="61"/>
      <c r="C40" s="62"/>
      <c r="D40" s="62"/>
      <c r="E40" s="62"/>
      <c r="F40" s="62"/>
      <c r="G40" s="62"/>
      <c r="H40" s="62"/>
      <c r="I40" s="45"/>
      <c r="J40" s="48"/>
      <c r="K40" s="65"/>
      <c r="L40" s="66"/>
    </row>
    <row r="41" spans="1:12" ht="162" customHeight="1">
      <c r="A41" s="194" t="s">
        <v>1334</v>
      </c>
      <c r="B41" s="42" t="s">
        <v>379</v>
      </c>
      <c r="C41" s="43" t="s">
        <v>376</v>
      </c>
      <c r="D41" s="23" t="s">
        <v>1335</v>
      </c>
      <c r="E41" s="23"/>
      <c r="F41" s="23" t="s">
        <v>1322</v>
      </c>
      <c r="G41" s="23"/>
      <c r="H41" s="23" t="s">
        <v>1336</v>
      </c>
      <c r="I41" s="41" t="s">
        <v>1337</v>
      </c>
      <c r="J41" s="49">
        <v>100</v>
      </c>
      <c r="K41" s="23" t="s">
        <v>1338</v>
      </c>
      <c r="L41" s="23" t="s">
        <v>1339</v>
      </c>
    </row>
    <row r="42" spans="1:12" ht="150.75" customHeight="1">
      <c r="A42" s="194"/>
      <c r="B42" s="42" t="s">
        <v>380</v>
      </c>
      <c r="C42" s="43" t="s">
        <v>339</v>
      </c>
      <c r="D42" s="23" t="s">
        <v>1340</v>
      </c>
      <c r="E42" s="23"/>
      <c r="F42" s="23" t="s">
        <v>1328</v>
      </c>
      <c r="G42" s="35"/>
      <c r="H42" s="23" t="s">
        <v>1341</v>
      </c>
      <c r="I42" s="60"/>
      <c r="J42" s="49">
        <v>100</v>
      </c>
      <c r="K42" s="23" t="s">
        <v>1342</v>
      </c>
      <c r="L42" s="23" t="s">
        <v>1343</v>
      </c>
    </row>
    <row r="43" spans="1:12" ht="164.25" customHeight="1">
      <c r="A43" s="194"/>
      <c r="B43" s="42" t="s">
        <v>381</v>
      </c>
      <c r="C43" s="43" t="s">
        <v>341</v>
      </c>
      <c r="D43" s="23" t="s">
        <v>1344</v>
      </c>
      <c r="E43" s="23"/>
      <c r="F43" s="23" t="s">
        <v>1332</v>
      </c>
      <c r="G43" s="23"/>
      <c r="H43" s="23" t="s">
        <v>1333</v>
      </c>
      <c r="I43" s="23" t="s">
        <v>1345</v>
      </c>
      <c r="J43" s="49">
        <v>100</v>
      </c>
      <c r="K43" s="23" t="s">
        <v>1346</v>
      </c>
      <c r="L43" s="23" t="s">
        <v>1347</v>
      </c>
    </row>
    <row r="44" spans="1:12" ht="17.45">
      <c r="A44" s="61"/>
      <c r="B44" s="61"/>
      <c r="C44" s="62"/>
      <c r="D44" s="62"/>
      <c r="E44" s="62"/>
      <c r="F44" s="62"/>
      <c r="G44" s="62"/>
      <c r="H44" s="62"/>
      <c r="I44" s="45"/>
      <c r="J44" s="48"/>
      <c r="K44" s="65"/>
      <c r="L44" s="66"/>
    </row>
    <row r="45" spans="1:12" ht="159.94999999999999">
      <c r="A45" s="190" t="s">
        <v>1348</v>
      </c>
      <c r="B45" s="42">
        <v>45</v>
      </c>
      <c r="C45" s="43"/>
      <c r="D45" s="23" t="s">
        <v>1349</v>
      </c>
      <c r="E45" s="23"/>
      <c r="F45" s="23" t="s">
        <v>1350</v>
      </c>
      <c r="G45" s="23"/>
      <c r="H45" s="23" t="s">
        <v>1351</v>
      </c>
      <c r="I45" s="60"/>
      <c r="J45" s="49">
        <v>100</v>
      </c>
      <c r="K45" s="23" t="s">
        <v>1352</v>
      </c>
      <c r="L45" s="23" t="s">
        <v>1353</v>
      </c>
    </row>
    <row r="46" spans="1:12" ht="17.45">
      <c r="A46" s="61"/>
      <c r="B46" s="61"/>
      <c r="C46" s="62"/>
      <c r="D46" s="62"/>
      <c r="E46" s="62"/>
      <c r="F46" s="62"/>
      <c r="G46" s="62"/>
      <c r="H46" s="62"/>
      <c r="I46" s="45"/>
      <c r="J46" s="48"/>
      <c r="K46" s="65"/>
      <c r="L46" s="66"/>
    </row>
    <row r="47" spans="1:12" ht="120">
      <c r="A47" s="194" t="s">
        <v>1354</v>
      </c>
      <c r="B47" s="42" t="s">
        <v>382</v>
      </c>
      <c r="C47" s="43" t="s">
        <v>383</v>
      </c>
      <c r="D47" s="23" t="s">
        <v>1355</v>
      </c>
      <c r="E47" s="23" t="s">
        <v>1356</v>
      </c>
      <c r="F47" s="23" t="s">
        <v>1357</v>
      </c>
      <c r="G47" s="23" t="s">
        <v>1358</v>
      </c>
      <c r="H47" s="23" t="s">
        <v>1359</v>
      </c>
      <c r="I47" s="32" t="s">
        <v>1360</v>
      </c>
      <c r="J47" s="49">
        <v>0</v>
      </c>
      <c r="K47" s="23" t="s">
        <v>1361</v>
      </c>
      <c r="L47" s="23" t="s">
        <v>1362</v>
      </c>
    </row>
    <row r="48" spans="1:12" ht="120">
      <c r="A48" s="194"/>
      <c r="B48" s="42" t="s">
        <v>384</v>
      </c>
      <c r="C48" s="43" t="s">
        <v>197</v>
      </c>
      <c r="D48" s="34" t="s">
        <v>1363</v>
      </c>
      <c r="E48" s="34" t="s">
        <v>1364</v>
      </c>
      <c r="F48" s="34" t="s">
        <v>1365</v>
      </c>
      <c r="G48" s="34" t="s">
        <v>1366</v>
      </c>
      <c r="H48" s="23" t="s">
        <v>1367</v>
      </c>
      <c r="I48" s="23" t="s">
        <v>1368</v>
      </c>
      <c r="J48" s="49" t="s">
        <v>104</v>
      </c>
      <c r="K48" s="23" t="s">
        <v>1369</v>
      </c>
      <c r="L48" s="23" t="s">
        <v>1362</v>
      </c>
    </row>
    <row r="49" spans="1:12" ht="120">
      <c r="A49" s="194"/>
      <c r="B49" s="42" t="s">
        <v>385</v>
      </c>
      <c r="C49" s="43" t="s">
        <v>341</v>
      </c>
      <c r="D49" s="23" t="s">
        <v>1370</v>
      </c>
      <c r="E49" s="23" t="s">
        <v>1371</v>
      </c>
      <c r="F49" s="23" t="s">
        <v>1372</v>
      </c>
      <c r="G49" s="23" t="s">
        <v>1373</v>
      </c>
      <c r="H49" s="23" t="s">
        <v>1374</v>
      </c>
      <c r="I49" s="23" t="s">
        <v>1375</v>
      </c>
      <c r="J49" s="50" t="s">
        <v>104</v>
      </c>
      <c r="K49" s="23" t="s">
        <v>1369</v>
      </c>
      <c r="L49" s="23" t="s">
        <v>1362</v>
      </c>
    </row>
    <row r="50" spans="1:12" ht="120">
      <c r="A50" s="194"/>
      <c r="B50" s="42" t="s">
        <v>386</v>
      </c>
      <c r="C50" s="43" t="s">
        <v>387</v>
      </c>
      <c r="D50" s="34"/>
      <c r="E50" s="34"/>
      <c r="F50" s="34" t="s">
        <v>1376</v>
      </c>
      <c r="G50" s="34" t="s">
        <v>1377</v>
      </c>
      <c r="H50" s="23" t="s">
        <v>1378</v>
      </c>
      <c r="I50" s="23" t="s">
        <v>1368</v>
      </c>
      <c r="J50" s="49" t="s">
        <v>104</v>
      </c>
      <c r="K50" s="23" t="s">
        <v>1369</v>
      </c>
      <c r="L50" s="23" t="s">
        <v>1362</v>
      </c>
    </row>
    <row r="51" spans="1:12" ht="17.45">
      <c r="A51" s="61"/>
      <c r="B51" s="61"/>
      <c r="C51" s="62"/>
      <c r="D51" s="62"/>
      <c r="E51" s="62"/>
      <c r="F51" s="62"/>
      <c r="G51" s="62"/>
      <c r="H51" s="62"/>
      <c r="I51" s="45"/>
      <c r="J51" s="48"/>
      <c r="K51" s="65"/>
      <c r="L51" s="66"/>
    </row>
    <row r="52" spans="1:12" ht="180">
      <c r="A52" s="194" t="s">
        <v>1379</v>
      </c>
      <c r="B52" s="42" t="s">
        <v>388</v>
      </c>
      <c r="C52" s="43" t="s">
        <v>383</v>
      </c>
      <c r="D52" s="23" t="s">
        <v>1380</v>
      </c>
      <c r="E52" s="23" t="s">
        <v>1356</v>
      </c>
      <c r="F52" s="23" t="s">
        <v>1357</v>
      </c>
      <c r="G52" s="23" t="s">
        <v>1358</v>
      </c>
      <c r="H52" s="23" t="s">
        <v>1381</v>
      </c>
      <c r="I52" s="23"/>
      <c r="J52" s="49">
        <v>0</v>
      </c>
      <c r="K52" s="23" t="s">
        <v>1382</v>
      </c>
      <c r="L52" s="23" t="s">
        <v>1383</v>
      </c>
    </row>
    <row r="53" spans="1:12" ht="80.099999999999994">
      <c r="A53" s="194"/>
      <c r="B53" s="42" t="s">
        <v>389</v>
      </c>
      <c r="C53" s="43" t="s">
        <v>197</v>
      </c>
      <c r="D53" s="34" t="s">
        <v>1384</v>
      </c>
      <c r="E53" s="34" t="s">
        <v>1385</v>
      </c>
      <c r="F53" s="34" t="s">
        <v>1386</v>
      </c>
      <c r="G53" s="34" t="s">
        <v>1387</v>
      </c>
      <c r="H53" s="23" t="s">
        <v>1388</v>
      </c>
      <c r="I53" s="23" t="s">
        <v>1389</v>
      </c>
      <c r="J53" s="49" t="s">
        <v>104</v>
      </c>
      <c r="K53" s="23" t="s">
        <v>1390</v>
      </c>
      <c r="L53" s="23" t="s">
        <v>1391</v>
      </c>
    </row>
    <row r="54" spans="1:12" ht="80.099999999999994">
      <c r="A54" s="194"/>
      <c r="B54" s="42" t="s">
        <v>390</v>
      </c>
      <c r="C54" s="43" t="s">
        <v>341</v>
      </c>
      <c r="D54" s="23" t="s">
        <v>1392</v>
      </c>
      <c r="E54" s="23" t="s">
        <v>1393</v>
      </c>
      <c r="F54" s="23" t="s">
        <v>1372</v>
      </c>
      <c r="G54" s="23" t="s">
        <v>1373</v>
      </c>
      <c r="H54" s="23" t="s">
        <v>1374</v>
      </c>
      <c r="I54" s="23" t="s">
        <v>1389</v>
      </c>
      <c r="J54" s="50" t="s">
        <v>104</v>
      </c>
      <c r="K54" s="23" t="s">
        <v>1390</v>
      </c>
      <c r="L54" s="23" t="s">
        <v>1391</v>
      </c>
    </row>
    <row r="55" spans="1:12" ht="80.099999999999994">
      <c r="A55" s="194"/>
      <c r="B55" s="42" t="s">
        <v>391</v>
      </c>
      <c r="C55" s="43" t="s">
        <v>387</v>
      </c>
      <c r="D55" s="34" t="s">
        <v>1394</v>
      </c>
      <c r="E55" s="34"/>
      <c r="F55" s="34" t="s">
        <v>1395</v>
      </c>
      <c r="G55" s="34" t="s">
        <v>1396</v>
      </c>
      <c r="H55" s="23" t="s">
        <v>1397</v>
      </c>
      <c r="I55" s="23" t="s">
        <v>1368</v>
      </c>
      <c r="J55" s="50" t="s">
        <v>104</v>
      </c>
      <c r="K55" s="23" t="s">
        <v>1390</v>
      </c>
      <c r="L55" s="23" t="s">
        <v>1391</v>
      </c>
    </row>
    <row r="56" spans="1:12" ht="17.45">
      <c r="A56" s="61"/>
      <c r="B56" s="61"/>
      <c r="C56" s="62"/>
      <c r="D56" s="62"/>
      <c r="E56" s="62"/>
      <c r="F56" s="62"/>
      <c r="G56" s="62"/>
      <c r="H56" s="62"/>
      <c r="I56" s="45"/>
      <c r="J56" s="48"/>
      <c r="K56" s="65"/>
      <c r="L56" s="66"/>
    </row>
    <row r="57" spans="1:12" ht="192.6" customHeight="1">
      <c r="A57" s="194" t="s">
        <v>1398</v>
      </c>
      <c r="B57" s="42" t="s">
        <v>392</v>
      </c>
      <c r="C57" s="43" t="s">
        <v>233</v>
      </c>
      <c r="D57" s="23" t="s">
        <v>1399</v>
      </c>
      <c r="E57" s="23" t="s">
        <v>1400</v>
      </c>
      <c r="F57" s="23" t="s">
        <v>1401</v>
      </c>
      <c r="G57" s="23" t="s">
        <v>1402</v>
      </c>
      <c r="H57" s="23" t="s">
        <v>1403</v>
      </c>
      <c r="I57" s="23"/>
      <c r="J57" s="49">
        <v>50</v>
      </c>
      <c r="K57" s="23" t="s">
        <v>1404</v>
      </c>
      <c r="L57" s="23" t="s">
        <v>1405</v>
      </c>
    </row>
    <row r="58" spans="1:12" ht="159.94999999999999">
      <c r="A58" s="194"/>
      <c r="B58" s="42" t="s">
        <v>393</v>
      </c>
      <c r="C58" s="43" t="s">
        <v>224</v>
      </c>
      <c r="D58" s="23" t="s">
        <v>1406</v>
      </c>
      <c r="E58" s="23" t="s">
        <v>1407</v>
      </c>
      <c r="F58" s="23" t="s">
        <v>1408</v>
      </c>
      <c r="G58" s="23" t="s">
        <v>1409</v>
      </c>
      <c r="H58" s="23" t="s">
        <v>1410</v>
      </c>
      <c r="I58" s="23" t="s">
        <v>1411</v>
      </c>
      <c r="J58" s="49">
        <v>25</v>
      </c>
      <c r="K58" s="23" t="s">
        <v>1412</v>
      </c>
      <c r="L58" s="23" t="s">
        <v>1413</v>
      </c>
    </row>
    <row r="59" spans="1:12" ht="189.95">
      <c r="A59" s="194"/>
      <c r="B59" s="42" t="s">
        <v>394</v>
      </c>
      <c r="C59" s="43" t="s">
        <v>395</v>
      </c>
      <c r="D59" s="23" t="s">
        <v>1414</v>
      </c>
      <c r="E59" s="23" t="s">
        <v>1415</v>
      </c>
      <c r="F59" s="23" t="s">
        <v>1416</v>
      </c>
      <c r="G59" s="23" t="s">
        <v>1417</v>
      </c>
      <c r="H59" s="23" t="s">
        <v>1418</v>
      </c>
      <c r="I59" s="23" t="s">
        <v>1419</v>
      </c>
      <c r="J59" s="49">
        <v>25</v>
      </c>
      <c r="K59" s="23" t="s">
        <v>1420</v>
      </c>
      <c r="L59" s="23" t="s">
        <v>1421</v>
      </c>
    </row>
    <row r="60" spans="1:12" ht="17.45">
      <c r="A60" s="61"/>
      <c r="B60" s="61"/>
      <c r="C60" s="62"/>
      <c r="D60" s="62"/>
      <c r="E60" s="62"/>
      <c r="F60" s="62"/>
      <c r="G60" s="62"/>
      <c r="H60" s="62"/>
      <c r="I60" s="45"/>
      <c r="J60" s="48"/>
      <c r="K60" s="65"/>
      <c r="L60" s="66"/>
    </row>
    <row r="61" spans="1:12" ht="210">
      <c r="A61" s="194" t="s">
        <v>1422</v>
      </c>
      <c r="B61" s="42" t="s">
        <v>396</v>
      </c>
      <c r="C61" s="43" t="s">
        <v>376</v>
      </c>
      <c r="D61" s="23" t="s">
        <v>1423</v>
      </c>
      <c r="E61" s="23"/>
      <c r="F61" s="23" t="s">
        <v>1424</v>
      </c>
      <c r="G61" s="23"/>
      <c r="H61" s="23" t="s">
        <v>1425</v>
      </c>
      <c r="I61" s="60"/>
      <c r="J61" s="49">
        <v>100</v>
      </c>
      <c r="K61" s="23" t="s">
        <v>1426</v>
      </c>
      <c r="L61" s="23" t="s">
        <v>1427</v>
      </c>
    </row>
    <row r="62" spans="1:12" ht="125.1" customHeight="1">
      <c r="A62" s="194"/>
      <c r="B62" s="42" t="s">
        <v>397</v>
      </c>
      <c r="C62" s="43" t="s">
        <v>197</v>
      </c>
      <c r="D62" s="23" t="s">
        <v>1428</v>
      </c>
      <c r="E62" s="23"/>
      <c r="F62" s="23" t="s">
        <v>1429</v>
      </c>
      <c r="G62" s="34" t="s">
        <v>1430</v>
      </c>
      <c r="H62" s="23" t="s">
        <v>1431</v>
      </c>
      <c r="I62" s="60"/>
      <c r="J62" s="49">
        <v>100</v>
      </c>
      <c r="K62" s="23" t="s">
        <v>1432</v>
      </c>
      <c r="L62" s="23" t="s">
        <v>1433</v>
      </c>
    </row>
    <row r="63" spans="1:12" ht="107.45" customHeight="1">
      <c r="A63" s="194"/>
      <c r="B63" s="42" t="s">
        <v>398</v>
      </c>
      <c r="C63" s="43" t="s">
        <v>175</v>
      </c>
      <c r="D63" s="34" t="s">
        <v>887</v>
      </c>
      <c r="E63" s="34" t="s">
        <v>1434</v>
      </c>
      <c r="F63" s="23" t="s">
        <v>1435</v>
      </c>
      <c r="G63" s="23"/>
      <c r="H63" s="23" t="s">
        <v>1436</v>
      </c>
      <c r="I63" s="60"/>
      <c r="J63" s="49">
        <v>75</v>
      </c>
      <c r="K63" s="23" t="s">
        <v>1437</v>
      </c>
      <c r="L63" s="23" t="s">
        <v>1438</v>
      </c>
    </row>
    <row r="64" spans="1:12" ht="17.45">
      <c r="A64" s="61"/>
      <c r="B64" s="61"/>
      <c r="C64" s="62"/>
      <c r="D64" s="62"/>
      <c r="E64" s="62"/>
      <c r="F64" s="62"/>
      <c r="G64" s="62"/>
      <c r="H64" s="62"/>
      <c r="I64" s="45"/>
      <c r="J64" s="48"/>
      <c r="K64" s="65"/>
      <c r="L64" s="66"/>
    </row>
    <row r="65" spans="1:12" ht="150">
      <c r="A65" s="194" t="s">
        <v>1439</v>
      </c>
      <c r="B65" s="42" t="s">
        <v>399</v>
      </c>
      <c r="C65" s="43" t="s">
        <v>261</v>
      </c>
      <c r="D65" s="23" t="s">
        <v>1440</v>
      </c>
      <c r="E65" s="23"/>
      <c r="F65" s="23" t="s">
        <v>1441</v>
      </c>
      <c r="G65" s="23"/>
      <c r="H65" s="23" t="s">
        <v>1442</v>
      </c>
      <c r="I65" s="60"/>
      <c r="J65" s="49">
        <v>100</v>
      </c>
      <c r="K65" s="23" t="s">
        <v>1443</v>
      </c>
      <c r="L65" s="23" t="s">
        <v>1444</v>
      </c>
    </row>
    <row r="66" spans="1:12" ht="120.95" customHeight="1">
      <c r="A66" s="194"/>
      <c r="B66" s="42" t="s">
        <v>400</v>
      </c>
      <c r="C66" s="43" t="s">
        <v>341</v>
      </c>
      <c r="D66" s="34" t="s">
        <v>1445</v>
      </c>
      <c r="E66" s="34"/>
      <c r="F66" s="23" t="s">
        <v>1446</v>
      </c>
      <c r="G66" s="23"/>
      <c r="H66" s="23" t="s">
        <v>1447</v>
      </c>
      <c r="I66" s="32" t="s">
        <v>1448</v>
      </c>
      <c r="J66" s="49">
        <v>75</v>
      </c>
      <c r="K66" s="23" t="s">
        <v>1449</v>
      </c>
      <c r="L66" s="23" t="s">
        <v>1450</v>
      </c>
    </row>
    <row r="67" spans="1:12" ht="129.94999999999999">
      <c r="A67" s="194"/>
      <c r="B67" s="42" t="s">
        <v>401</v>
      </c>
      <c r="C67" s="43" t="s">
        <v>313</v>
      </c>
      <c r="D67" s="23" t="s">
        <v>1451</v>
      </c>
      <c r="E67" s="23"/>
      <c r="F67" s="23" t="s">
        <v>1452</v>
      </c>
      <c r="G67" s="23" t="s">
        <v>1453</v>
      </c>
      <c r="H67" s="23" t="s">
        <v>1454</v>
      </c>
      <c r="I67" s="60"/>
      <c r="J67" s="49">
        <v>50</v>
      </c>
      <c r="K67" s="23" t="s">
        <v>1455</v>
      </c>
      <c r="L67" s="23" t="s">
        <v>1456</v>
      </c>
    </row>
    <row r="68" spans="1:12" ht="12.75" customHeight="1">
      <c r="A68" s="61"/>
      <c r="B68" s="76"/>
      <c r="C68" s="77"/>
      <c r="D68" s="77"/>
      <c r="E68" s="77"/>
      <c r="F68" s="77"/>
      <c r="G68" s="77"/>
      <c r="H68" s="77"/>
      <c r="I68" s="46"/>
      <c r="J68" s="48"/>
      <c r="K68" s="191"/>
      <c r="L68" s="191"/>
    </row>
  </sheetData>
  <mergeCells count="16">
    <mergeCell ref="A13:A15"/>
    <mergeCell ref="A17:A19"/>
    <mergeCell ref="A2:A4"/>
    <mergeCell ref="A6:A7"/>
    <mergeCell ref="A9:A11"/>
    <mergeCell ref="A21:A22"/>
    <mergeCell ref="A37:A39"/>
    <mergeCell ref="A41:A43"/>
    <mergeCell ref="A24:A26"/>
    <mergeCell ref="A28:A30"/>
    <mergeCell ref="A32:A35"/>
    <mergeCell ref="A57:A59"/>
    <mergeCell ref="A61:A63"/>
    <mergeCell ref="A65:A67"/>
    <mergeCell ref="A47:A50"/>
    <mergeCell ref="A52:A55"/>
  </mergeCells>
  <pageMargins left="0.7" right="0.7" top="0.75" bottom="0.75" header="0.3" footer="0.3"/>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zoomScalePageLayoutView="120" workbookViewId="0">
      <pane xSplit="3" ySplit="1" topLeftCell="F2" activePane="bottomRight" state="frozen"/>
      <selection pane="bottomRight" activeCell="K17" sqref="K17"/>
      <selection pane="bottomLeft" activeCell="A2" sqref="A2"/>
      <selection pane="topRight" activeCell="D1" sqref="D1"/>
    </sheetView>
  </sheetViews>
  <sheetFormatPr defaultColWidth="8.85546875" defaultRowHeight="10.5"/>
  <cols>
    <col min="1" max="1" width="15.85546875" style="53" customWidth="1"/>
    <col min="2" max="2" width="4.85546875" style="74" customWidth="1"/>
    <col min="3" max="3" width="12.42578125" style="53" customWidth="1"/>
    <col min="4" max="4" width="23.85546875" style="53" customWidth="1"/>
    <col min="5" max="8" width="22.42578125" style="53" customWidth="1"/>
    <col min="9" max="9" width="21" style="75" customWidth="1"/>
    <col min="10" max="10" width="15.42578125" style="53" customWidth="1"/>
    <col min="11" max="11" width="42.85546875" style="16" customWidth="1"/>
    <col min="12" max="12" width="40.140625" style="16" customWidth="1"/>
    <col min="13" max="16384" width="8.85546875" style="53"/>
  </cols>
  <sheetData>
    <row r="1" spans="1:12" ht="40.5" customHeight="1">
      <c r="A1" s="55" t="s">
        <v>494</v>
      </c>
      <c r="B1" s="42"/>
      <c r="C1" s="42" t="s">
        <v>495</v>
      </c>
      <c r="D1" s="56">
        <v>4</v>
      </c>
      <c r="E1" s="57">
        <v>3</v>
      </c>
      <c r="F1" s="57">
        <v>2</v>
      </c>
      <c r="G1" s="57">
        <v>1</v>
      </c>
      <c r="H1" s="57">
        <v>0</v>
      </c>
      <c r="I1" s="58" t="s">
        <v>496</v>
      </c>
      <c r="J1" s="59" t="s">
        <v>497</v>
      </c>
      <c r="K1" s="91" t="s">
        <v>498</v>
      </c>
      <c r="L1" s="91" t="s">
        <v>499</v>
      </c>
    </row>
    <row r="2" spans="1:12" ht="118.5" customHeight="1">
      <c r="A2" s="194" t="s">
        <v>1457</v>
      </c>
      <c r="B2" s="42" t="s">
        <v>402</v>
      </c>
      <c r="C2" s="43" t="s">
        <v>403</v>
      </c>
      <c r="D2" s="3" t="s">
        <v>1458</v>
      </c>
      <c r="E2" s="3" t="s">
        <v>1459</v>
      </c>
      <c r="F2" s="3" t="s">
        <v>1460</v>
      </c>
      <c r="G2" s="18" t="s">
        <v>1461</v>
      </c>
      <c r="H2" s="4" t="s">
        <v>1462</v>
      </c>
      <c r="I2" s="3"/>
      <c r="J2" s="49">
        <v>0</v>
      </c>
      <c r="K2" s="23" t="s">
        <v>1463</v>
      </c>
      <c r="L2" s="23" t="s">
        <v>1464</v>
      </c>
    </row>
    <row r="3" spans="1:12" ht="92.25" customHeight="1">
      <c r="A3" s="194"/>
      <c r="B3" s="42" t="s">
        <v>404</v>
      </c>
      <c r="C3" s="43" t="s">
        <v>197</v>
      </c>
      <c r="D3" s="3" t="s">
        <v>1465</v>
      </c>
      <c r="E3" s="3"/>
      <c r="F3" s="3" t="s">
        <v>1466</v>
      </c>
      <c r="G3" s="3"/>
      <c r="H3" s="3" t="s">
        <v>1467</v>
      </c>
      <c r="I3" s="3" t="s">
        <v>1468</v>
      </c>
      <c r="J3" s="49" t="s">
        <v>104</v>
      </c>
      <c r="K3" s="23" t="s">
        <v>1469</v>
      </c>
      <c r="L3" s="23" t="s">
        <v>1470</v>
      </c>
    </row>
    <row r="4" spans="1:12" ht="9" customHeight="1">
      <c r="A4" s="61"/>
      <c r="B4" s="76"/>
      <c r="C4" s="77"/>
      <c r="D4" s="77"/>
      <c r="E4" s="77"/>
      <c r="F4" s="77"/>
      <c r="G4" s="77"/>
      <c r="H4" s="77"/>
      <c r="I4" s="46"/>
      <c r="J4" s="48"/>
      <c r="K4" s="65"/>
      <c r="L4" s="66"/>
    </row>
    <row r="5" spans="1:12" ht="141.75" customHeight="1">
      <c r="A5" s="190" t="s">
        <v>1471</v>
      </c>
      <c r="B5" s="42">
        <v>52</v>
      </c>
      <c r="C5" s="43"/>
      <c r="D5" s="3" t="s">
        <v>1472</v>
      </c>
      <c r="E5" s="3" t="s">
        <v>1473</v>
      </c>
      <c r="F5" s="3" t="s">
        <v>1474</v>
      </c>
      <c r="G5" s="3" t="s">
        <v>1475</v>
      </c>
      <c r="H5" s="4" t="s">
        <v>1476</v>
      </c>
      <c r="I5" s="80" t="s">
        <v>1477</v>
      </c>
      <c r="J5" s="49">
        <v>0</v>
      </c>
      <c r="K5" s="23" t="s">
        <v>1478</v>
      </c>
      <c r="L5" s="23" t="s">
        <v>1479</v>
      </c>
    </row>
    <row r="6" spans="1:12" ht="9" customHeight="1">
      <c r="A6" s="61"/>
      <c r="B6" s="76"/>
      <c r="C6" s="77"/>
      <c r="D6" s="77"/>
      <c r="E6" s="77"/>
      <c r="F6" s="77"/>
      <c r="G6" s="77"/>
      <c r="H6" s="77"/>
      <c r="I6" s="46"/>
      <c r="J6" s="48"/>
      <c r="K6" s="65"/>
      <c r="L6" s="66"/>
    </row>
    <row r="7" spans="1:12" ht="189.95">
      <c r="A7" s="194" t="s">
        <v>1480</v>
      </c>
      <c r="B7" s="42" t="s">
        <v>405</v>
      </c>
      <c r="C7" s="43" t="s">
        <v>406</v>
      </c>
      <c r="D7" s="3" t="s">
        <v>1481</v>
      </c>
      <c r="E7" s="3"/>
      <c r="F7" s="18" t="s">
        <v>1482</v>
      </c>
      <c r="G7" s="3"/>
      <c r="H7" s="4" t="s">
        <v>1483</v>
      </c>
      <c r="I7" s="3"/>
      <c r="J7" s="49">
        <v>0</v>
      </c>
      <c r="K7" s="23" t="s">
        <v>1484</v>
      </c>
      <c r="L7" s="23" t="s">
        <v>1485</v>
      </c>
    </row>
    <row r="8" spans="1:12" ht="100.5" customHeight="1">
      <c r="A8" s="194"/>
      <c r="B8" s="42" t="s">
        <v>407</v>
      </c>
      <c r="C8" s="43" t="s">
        <v>408</v>
      </c>
      <c r="D8" s="3" t="s">
        <v>1486</v>
      </c>
      <c r="E8" s="3" t="s">
        <v>1487</v>
      </c>
      <c r="F8" s="3" t="s">
        <v>1488</v>
      </c>
      <c r="G8" s="3" t="s">
        <v>1489</v>
      </c>
      <c r="H8" s="3" t="s">
        <v>1490</v>
      </c>
      <c r="I8" s="16" t="s">
        <v>1491</v>
      </c>
      <c r="J8" s="49">
        <v>0</v>
      </c>
      <c r="K8" s="23" t="s">
        <v>1492</v>
      </c>
      <c r="L8" s="23" t="s">
        <v>1493</v>
      </c>
    </row>
    <row r="9" spans="1:12" ht="9" customHeight="1">
      <c r="A9" s="61"/>
      <c r="B9" s="76"/>
      <c r="C9" s="77"/>
      <c r="D9" s="77"/>
      <c r="E9" s="77"/>
      <c r="F9" s="77"/>
      <c r="G9" s="77"/>
      <c r="H9" s="77"/>
      <c r="I9" s="46"/>
      <c r="J9" s="48"/>
      <c r="K9" s="65"/>
      <c r="L9" s="66"/>
    </row>
    <row r="10" spans="1:12" ht="92.25" customHeight="1">
      <c r="A10" s="194" t="s">
        <v>1494</v>
      </c>
      <c r="B10" s="42" t="s">
        <v>409</v>
      </c>
      <c r="C10" s="43" t="s">
        <v>410</v>
      </c>
      <c r="D10" s="3" t="s">
        <v>1495</v>
      </c>
      <c r="E10" s="3" t="s">
        <v>1496</v>
      </c>
      <c r="F10" s="3" t="s">
        <v>1497</v>
      </c>
      <c r="G10" s="3" t="s">
        <v>1498</v>
      </c>
      <c r="H10" s="4" t="s">
        <v>1499</v>
      </c>
      <c r="I10" s="80" t="s">
        <v>1500</v>
      </c>
      <c r="J10" s="49">
        <v>0</v>
      </c>
      <c r="K10" s="23" t="s">
        <v>1501</v>
      </c>
      <c r="L10" s="23" t="s">
        <v>1502</v>
      </c>
    </row>
    <row r="11" spans="1:12" ht="92.25" customHeight="1">
      <c r="A11" s="194"/>
      <c r="B11" s="42" t="s">
        <v>411</v>
      </c>
      <c r="C11" s="43" t="s">
        <v>412</v>
      </c>
      <c r="D11" s="5" t="s">
        <v>1503</v>
      </c>
      <c r="E11" s="5"/>
      <c r="F11" s="5" t="s">
        <v>1504</v>
      </c>
      <c r="G11" s="5"/>
      <c r="H11" s="5" t="s">
        <v>1505</v>
      </c>
      <c r="I11" s="60"/>
      <c r="J11" s="49">
        <v>0</v>
      </c>
      <c r="K11" s="23" t="s">
        <v>1506</v>
      </c>
      <c r="L11" s="23" t="s">
        <v>1507</v>
      </c>
    </row>
    <row r="12" spans="1:12" ht="92.25" customHeight="1">
      <c r="A12" s="194"/>
      <c r="B12" s="42" t="s">
        <v>413</v>
      </c>
      <c r="C12" s="43" t="s">
        <v>197</v>
      </c>
      <c r="D12" s="5" t="s">
        <v>1508</v>
      </c>
      <c r="E12" s="5"/>
      <c r="F12" s="5" t="s">
        <v>1509</v>
      </c>
      <c r="G12" s="5"/>
      <c r="H12" s="5" t="s">
        <v>1510</v>
      </c>
      <c r="I12" s="16" t="s">
        <v>1511</v>
      </c>
      <c r="J12" s="49" t="s">
        <v>104</v>
      </c>
      <c r="K12" s="23" t="s">
        <v>1512</v>
      </c>
      <c r="L12" s="23"/>
    </row>
    <row r="13" spans="1:12" ht="9" customHeight="1">
      <c r="A13" s="61"/>
      <c r="B13" s="76"/>
      <c r="C13" s="77"/>
      <c r="D13" s="77"/>
      <c r="E13" s="77"/>
      <c r="F13" s="77"/>
      <c r="G13" s="77"/>
      <c r="H13" s="77"/>
      <c r="I13" s="46"/>
      <c r="J13" s="48"/>
      <c r="K13" s="191"/>
      <c r="L13" s="66"/>
    </row>
    <row r="14" spans="1:12" ht="92.25" customHeight="1">
      <c r="A14" s="194" t="s">
        <v>1513</v>
      </c>
      <c r="B14" s="42" t="s">
        <v>414</v>
      </c>
      <c r="C14" s="43" t="s">
        <v>233</v>
      </c>
      <c r="D14" s="5" t="s">
        <v>1514</v>
      </c>
      <c r="E14" s="5"/>
      <c r="F14" s="5" t="s">
        <v>1515</v>
      </c>
      <c r="G14" s="3"/>
      <c r="H14" s="4" t="s">
        <v>1516</v>
      </c>
      <c r="I14" s="80" t="s">
        <v>1477</v>
      </c>
      <c r="J14" s="49">
        <v>0</v>
      </c>
      <c r="K14" s="23" t="s">
        <v>1517</v>
      </c>
      <c r="L14" s="23" t="s">
        <v>1518</v>
      </c>
    </row>
    <row r="15" spans="1:12" ht="115.5" customHeight="1">
      <c r="A15" s="194"/>
      <c r="B15" s="42" t="s">
        <v>415</v>
      </c>
      <c r="C15" s="43" t="s">
        <v>387</v>
      </c>
      <c r="D15" s="23" t="s">
        <v>1519</v>
      </c>
      <c r="E15" s="34"/>
      <c r="F15" s="34" t="s">
        <v>1520</v>
      </c>
      <c r="G15" s="25"/>
      <c r="H15" s="4" t="s">
        <v>1521</v>
      </c>
      <c r="I15" s="80" t="s">
        <v>1477</v>
      </c>
      <c r="J15" s="49">
        <v>0</v>
      </c>
      <c r="K15" s="23" t="s">
        <v>1522</v>
      </c>
      <c r="L15" s="23" t="s">
        <v>1523</v>
      </c>
    </row>
    <row r="16" spans="1:12" ht="9" customHeight="1">
      <c r="A16" s="61"/>
      <c r="B16" s="76"/>
      <c r="C16" s="77"/>
      <c r="D16" s="77"/>
      <c r="E16" s="77"/>
      <c r="F16" s="77"/>
      <c r="G16" s="77"/>
      <c r="H16" s="77"/>
      <c r="I16" s="46"/>
      <c r="J16" s="48"/>
      <c r="K16" s="191"/>
      <c r="L16" s="66"/>
    </row>
    <row r="17" spans="1:12" ht="86.25" customHeight="1">
      <c r="A17" s="194" t="s">
        <v>1524</v>
      </c>
      <c r="B17" s="42" t="s">
        <v>416</v>
      </c>
      <c r="C17" s="43" t="s">
        <v>417</v>
      </c>
      <c r="D17" s="24" t="s">
        <v>1525</v>
      </c>
      <c r="E17" s="23" t="s">
        <v>674</v>
      </c>
      <c r="F17" s="15"/>
      <c r="G17" s="3"/>
      <c r="H17" s="3"/>
      <c r="I17" s="3" t="s">
        <v>1526</v>
      </c>
      <c r="J17" s="49" t="s">
        <v>27</v>
      </c>
      <c r="K17" s="23" t="s">
        <v>1527</v>
      </c>
      <c r="L17" s="23" t="s">
        <v>1528</v>
      </c>
    </row>
    <row r="18" spans="1:12" ht="92.25" customHeight="1">
      <c r="A18" s="194"/>
      <c r="B18" s="42" t="s">
        <v>418</v>
      </c>
      <c r="C18" s="43" t="s">
        <v>268</v>
      </c>
      <c r="D18" s="13" t="s">
        <v>1529</v>
      </c>
      <c r="E18" s="23" t="s">
        <v>674</v>
      </c>
      <c r="F18" s="25"/>
      <c r="G18" s="3"/>
      <c r="H18" s="3"/>
      <c r="I18" s="3" t="s">
        <v>1530</v>
      </c>
      <c r="J18" s="49" t="s">
        <v>27</v>
      </c>
      <c r="K18" s="23" t="s">
        <v>1531</v>
      </c>
      <c r="L18" s="23" t="s">
        <v>1532</v>
      </c>
    </row>
    <row r="19" spans="1:12" ht="92.25" customHeight="1">
      <c r="A19" s="194"/>
      <c r="B19" s="42" t="s">
        <v>419</v>
      </c>
      <c r="C19" s="43" t="s">
        <v>341</v>
      </c>
      <c r="D19" s="24" t="s">
        <v>1533</v>
      </c>
      <c r="E19" s="23" t="s">
        <v>674</v>
      </c>
      <c r="F19" s="15"/>
      <c r="G19" s="15"/>
      <c r="H19" s="15"/>
      <c r="I19" s="3" t="s">
        <v>1530</v>
      </c>
      <c r="J19" s="49" t="s">
        <v>27</v>
      </c>
      <c r="K19" s="23" t="s">
        <v>1534</v>
      </c>
      <c r="L19" s="23" t="s">
        <v>1535</v>
      </c>
    </row>
    <row r="20" spans="1:12" ht="9" customHeight="1">
      <c r="A20" s="61"/>
      <c r="B20" s="76"/>
      <c r="C20" s="77"/>
      <c r="D20" s="77"/>
      <c r="E20" s="77"/>
      <c r="F20" s="77"/>
      <c r="G20" s="77"/>
      <c r="H20" s="77"/>
      <c r="I20" s="46"/>
      <c r="J20" s="48"/>
      <c r="K20" s="191"/>
      <c r="L20" s="191"/>
    </row>
  </sheetData>
  <mergeCells count="5">
    <mergeCell ref="A2:A3"/>
    <mergeCell ref="A7:A8"/>
    <mergeCell ref="A10:A12"/>
    <mergeCell ref="A14:A15"/>
    <mergeCell ref="A17:A19"/>
  </mergeCell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1"/>
  <sheetViews>
    <sheetView zoomScaleNormal="100" zoomScalePageLayoutView="120" workbookViewId="0">
      <pane xSplit="3" ySplit="1" topLeftCell="E2" activePane="bottomRight" state="frozen"/>
      <selection pane="bottomRight" activeCell="H69" sqref="H69"/>
      <selection pane="bottomLeft" activeCell="A2" sqref="A2"/>
      <selection pane="topRight" activeCell="D1" sqref="D1"/>
    </sheetView>
  </sheetViews>
  <sheetFormatPr defaultColWidth="8.85546875" defaultRowHeight="10.5"/>
  <cols>
    <col min="1" max="1" width="18.85546875" style="16" customWidth="1"/>
    <col min="2" max="2" width="4.85546875" style="74" customWidth="1"/>
    <col min="3" max="3" width="21" style="16" customWidth="1"/>
    <col min="4" max="4" width="23.85546875" style="16" customWidth="1"/>
    <col min="5" max="8" width="22.42578125" style="16" customWidth="1"/>
    <col min="9" max="9" width="16" style="75" customWidth="1"/>
    <col min="10" max="10" width="16.42578125" style="53" customWidth="1"/>
    <col min="11" max="11" width="44.85546875" style="16" customWidth="1"/>
    <col min="12" max="12" width="48.85546875" style="16" customWidth="1"/>
    <col min="13" max="16384" width="8.85546875" style="53"/>
  </cols>
  <sheetData>
    <row r="1" spans="1:12" ht="36.75" customHeight="1">
      <c r="A1" s="55" t="s">
        <v>494</v>
      </c>
      <c r="B1" s="42"/>
      <c r="C1" s="42" t="s">
        <v>495</v>
      </c>
      <c r="D1" s="56">
        <v>4</v>
      </c>
      <c r="E1" s="57">
        <v>3</v>
      </c>
      <c r="F1" s="57">
        <v>2</v>
      </c>
      <c r="G1" s="57">
        <v>1</v>
      </c>
      <c r="H1" s="57">
        <v>0</v>
      </c>
      <c r="I1" s="58" t="s">
        <v>496</v>
      </c>
      <c r="J1" s="59" t="s">
        <v>497</v>
      </c>
      <c r="K1" s="91" t="s">
        <v>498</v>
      </c>
      <c r="L1" s="91" t="s">
        <v>499</v>
      </c>
    </row>
    <row r="2" spans="1:12" ht="92.25" customHeight="1">
      <c r="A2" s="194" t="s">
        <v>1536</v>
      </c>
      <c r="B2" s="42" t="s">
        <v>420</v>
      </c>
      <c r="C2" s="43" t="s">
        <v>261</v>
      </c>
      <c r="D2" s="23" t="s">
        <v>1537</v>
      </c>
      <c r="E2" s="23" t="s">
        <v>674</v>
      </c>
      <c r="F2" s="32"/>
      <c r="G2" s="23"/>
      <c r="H2" s="23"/>
      <c r="I2" s="23" t="s">
        <v>1538</v>
      </c>
      <c r="J2" s="47" t="s">
        <v>27</v>
      </c>
      <c r="K2" s="23" t="s">
        <v>1539</v>
      </c>
      <c r="L2" s="23" t="s">
        <v>1540</v>
      </c>
    </row>
    <row r="3" spans="1:12" ht="99" customHeight="1">
      <c r="A3" s="194"/>
      <c r="B3" s="42" t="s">
        <v>421</v>
      </c>
      <c r="C3" s="43" t="s">
        <v>422</v>
      </c>
      <c r="D3" s="23" t="s">
        <v>1541</v>
      </c>
      <c r="E3" s="23"/>
      <c r="F3" s="23" t="s">
        <v>1542</v>
      </c>
      <c r="G3" s="23"/>
      <c r="H3" s="23" t="s">
        <v>1543</v>
      </c>
      <c r="I3" s="23" t="s">
        <v>1544</v>
      </c>
      <c r="J3" s="47">
        <v>0</v>
      </c>
      <c r="K3" s="23" t="s">
        <v>1545</v>
      </c>
      <c r="L3" s="23" t="s">
        <v>1546</v>
      </c>
    </row>
    <row r="4" spans="1:12" ht="114.95" customHeight="1">
      <c r="A4" s="194"/>
      <c r="B4" s="42" t="s">
        <v>423</v>
      </c>
      <c r="C4" s="43" t="s">
        <v>175</v>
      </c>
      <c r="D4" s="23" t="s">
        <v>1547</v>
      </c>
      <c r="E4" s="23"/>
      <c r="F4" s="23" t="s">
        <v>1548</v>
      </c>
      <c r="G4" s="23"/>
      <c r="H4" s="23" t="s">
        <v>1549</v>
      </c>
      <c r="I4" s="23" t="s">
        <v>1550</v>
      </c>
      <c r="J4" s="47">
        <v>50</v>
      </c>
      <c r="K4" s="23" t="s">
        <v>1551</v>
      </c>
      <c r="L4" s="23" t="s">
        <v>1552</v>
      </c>
    </row>
    <row r="5" spans="1:12" ht="9" customHeight="1">
      <c r="A5" s="61"/>
      <c r="B5" s="61"/>
      <c r="C5" s="62"/>
      <c r="D5" s="62"/>
      <c r="E5" s="62"/>
      <c r="F5" s="62"/>
      <c r="G5" s="62"/>
      <c r="H5" s="62"/>
      <c r="I5" s="45"/>
      <c r="J5" s="48"/>
      <c r="K5" s="65"/>
      <c r="L5" s="65"/>
    </row>
    <row r="6" spans="1:12" ht="92.25" customHeight="1">
      <c r="A6" s="194" t="s">
        <v>1553</v>
      </c>
      <c r="B6" s="42" t="s">
        <v>424</v>
      </c>
      <c r="C6" s="43" t="s">
        <v>425</v>
      </c>
      <c r="D6" s="23" t="s">
        <v>1554</v>
      </c>
      <c r="E6" s="23"/>
      <c r="F6" s="23" t="s">
        <v>1555</v>
      </c>
      <c r="G6" s="23"/>
      <c r="H6" s="23" t="s">
        <v>1556</v>
      </c>
      <c r="I6" s="41" t="s">
        <v>1557</v>
      </c>
      <c r="J6" s="49">
        <v>50</v>
      </c>
      <c r="K6" s="23" t="s">
        <v>1558</v>
      </c>
      <c r="L6" s="23" t="s">
        <v>1559</v>
      </c>
    </row>
    <row r="7" spans="1:12" ht="92.25" customHeight="1">
      <c r="A7" s="194"/>
      <c r="B7" s="42" t="s">
        <v>426</v>
      </c>
      <c r="C7" s="43" t="s">
        <v>197</v>
      </c>
      <c r="D7" s="23" t="s">
        <v>1560</v>
      </c>
      <c r="E7" s="23" t="s">
        <v>1561</v>
      </c>
      <c r="F7" s="34" t="s">
        <v>1562</v>
      </c>
      <c r="G7" s="23" t="s">
        <v>1563</v>
      </c>
      <c r="H7" s="23" t="s">
        <v>1564</v>
      </c>
      <c r="I7" s="60"/>
      <c r="J7" s="50">
        <v>75</v>
      </c>
      <c r="K7" s="23" t="s">
        <v>1565</v>
      </c>
      <c r="L7" s="23" t="s">
        <v>1566</v>
      </c>
    </row>
    <row r="8" spans="1:12" ht="92.25" customHeight="1">
      <c r="A8" s="194"/>
      <c r="B8" s="42" t="s">
        <v>427</v>
      </c>
      <c r="C8" s="43" t="s">
        <v>428</v>
      </c>
      <c r="D8" s="23" t="s">
        <v>1567</v>
      </c>
      <c r="E8" s="23" t="s">
        <v>1568</v>
      </c>
      <c r="F8" s="23" t="s">
        <v>1569</v>
      </c>
      <c r="G8" s="23" t="s">
        <v>1570</v>
      </c>
      <c r="H8" s="23" t="s">
        <v>1571</v>
      </c>
      <c r="I8" s="41" t="s">
        <v>1572</v>
      </c>
      <c r="J8" s="47">
        <v>50</v>
      </c>
      <c r="K8" s="23" t="s">
        <v>1573</v>
      </c>
      <c r="L8" s="23" t="s">
        <v>1574</v>
      </c>
    </row>
    <row r="9" spans="1:12" ht="9" customHeight="1">
      <c r="A9" s="61"/>
      <c r="B9" s="61"/>
      <c r="C9" s="62"/>
      <c r="D9" s="62"/>
      <c r="E9" s="62"/>
      <c r="F9" s="62"/>
      <c r="G9" s="62"/>
      <c r="H9" s="62"/>
      <c r="I9" s="45"/>
      <c r="J9" s="51"/>
      <c r="K9" s="65"/>
      <c r="L9" s="66"/>
    </row>
    <row r="10" spans="1:12" ht="106.5" customHeight="1">
      <c r="A10" s="194" t="s">
        <v>1575</v>
      </c>
      <c r="B10" s="42" t="s">
        <v>429</v>
      </c>
      <c r="C10" s="43" t="s">
        <v>219</v>
      </c>
      <c r="D10" s="23" t="s">
        <v>1576</v>
      </c>
      <c r="E10" s="23" t="s">
        <v>1577</v>
      </c>
      <c r="F10" s="23" t="s">
        <v>1578</v>
      </c>
      <c r="G10" s="23" t="s">
        <v>1579</v>
      </c>
      <c r="H10" s="23" t="s">
        <v>1580</v>
      </c>
      <c r="I10" s="88"/>
      <c r="J10" s="47">
        <v>100</v>
      </c>
      <c r="K10" s="23" t="s">
        <v>1581</v>
      </c>
      <c r="L10" s="23" t="s">
        <v>1582</v>
      </c>
    </row>
    <row r="11" spans="1:12" ht="113.1" customHeight="1">
      <c r="A11" s="194"/>
      <c r="B11" s="42" t="s">
        <v>430</v>
      </c>
      <c r="C11" s="43" t="s">
        <v>175</v>
      </c>
      <c r="D11" s="23" t="s">
        <v>1583</v>
      </c>
      <c r="E11" s="23"/>
      <c r="F11" s="23" t="s">
        <v>1584</v>
      </c>
      <c r="G11" s="23"/>
      <c r="H11" s="23" t="s">
        <v>1585</v>
      </c>
      <c r="I11" s="88" t="s">
        <v>1586</v>
      </c>
      <c r="J11" s="47">
        <v>50</v>
      </c>
      <c r="K11" s="23" t="s">
        <v>1587</v>
      </c>
      <c r="L11" s="23" t="s">
        <v>1588</v>
      </c>
    </row>
    <row r="12" spans="1:12" ht="110.45" customHeight="1">
      <c r="A12" s="194"/>
      <c r="B12" s="42" t="s">
        <v>431</v>
      </c>
      <c r="C12" s="43" t="s">
        <v>197</v>
      </c>
      <c r="D12" s="23" t="s">
        <v>1589</v>
      </c>
      <c r="E12" s="23" t="s">
        <v>1590</v>
      </c>
      <c r="F12" s="23" t="s">
        <v>1591</v>
      </c>
      <c r="G12" s="23" t="s">
        <v>1592</v>
      </c>
      <c r="H12" s="23" t="s">
        <v>1593</v>
      </c>
      <c r="I12" s="88" t="s">
        <v>1586</v>
      </c>
      <c r="J12" s="49">
        <v>75</v>
      </c>
      <c r="K12" s="23" t="s">
        <v>1594</v>
      </c>
      <c r="L12" s="23" t="s">
        <v>1595</v>
      </c>
    </row>
    <row r="13" spans="1:12" ht="9" customHeight="1">
      <c r="A13" s="61"/>
      <c r="B13" s="61"/>
      <c r="C13" s="62"/>
      <c r="D13" s="62"/>
      <c r="E13" s="62"/>
      <c r="F13" s="62"/>
      <c r="G13" s="62"/>
      <c r="H13" s="62"/>
      <c r="I13" s="45"/>
      <c r="J13" s="48"/>
      <c r="K13" s="65"/>
      <c r="L13" s="66"/>
    </row>
    <row r="14" spans="1:12" ht="92.25" customHeight="1">
      <c r="A14" s="194" t="s">
        <v>1596</v>
      </c>
      <c r="B14" s="42" t="s">
        <v>432</v>
      </c>
      <c r="C14" s="43" t="s">
        <v>417</v>
      </c>
      <c r="D14" s="23" t="s">
        <v>1597</v>
      </c>
      <c r="E14" s="23" t="s">
        <v>1598</v>
      </c>
      <c r="F14" s="23" t="s">
        <v>1599</v>
      </c>
      <c r="G14" s="23" t="s">
        <v>1600</v>
      </c>
      <c r="H14" s="23" t="s">
        <v>1601</v>
      </c>
      <c r="I14" s="23"/>
      <c r="J14" s="49">
        <v>100</v>
      </c>
      <c r="K14" s="23" t="s">
        <v>1602</v>
      </c>
      <c r="L14" s="23" t="s">
        <v>1603</v>
      </c>
    </row>
    <row r="15" spans="1:12" ht="92.25" customHeight="1">
      <c r="A15" s="194"/>
      <c r="B15" s="42" t="s">
        <v>433</v>
      </c>
      <c r="C15" s="43" t="s">
        <v>434</v>
      </c>
      <c r="D15" s="31" t="s">
        <v>1604</v>
      </c>
      <c r="E15" s="23" t="s">
        <v>1605</v>
      </c>
      <c r="F15" s="23" t="s">
        <v>1606</v>
      </c>
      <c r="G15" s="23" t="s">
        <v>1607</v>
      </c>
      <c r="H15" s="34" t="s">
        <v>1608</v>
      </c>
      <c r="I15" s="60"/>
      <c r="J15" s="49">
        <v>50</v>
      </c>
      <c r="K15" s="23" t="s">
        <v>1609</v>
      </c>
      <c r="L15" s="23" t="s">
        <v>1610</v>
      </c>
    </row>
    <row r="16" spans="1:12" ht="9" customHeight="1">
      <c r="A16" s="61"/>
      <c r="B16" s="61"/>
      <c r="C16" s="62"/>
      <c r="D16" s="62"/>
      <c r="E16" s="62"/>
      <c r="F16" s="62"/>
      <c r="G16" s="62"/>
      <c r="H16" s="62"/>
      <c r="I16" s="45"/>
      <c r="J16" s="52"/>
      <c r="K16" s="65"/>
      <c r="L16" s="66"/>
    </row>
    <row r="17" spans="1:12" ht="92.25" customHeight="1">
      <c r="A17" s="194" t="s">
        <v>1611</v>
      </c>
      <c r="B17" s="42" t="s">
        <v>435</v>
      </c>
      <c r="C17" s="43" t="s">
        <v>233</v>
      </c>
      <c r="D17" s="23" t="s">
        <v>1612</v>
      </c>
      <c r="E17" s="23" t="s">
        <v>1613</v>
      </c>
      <c r="F17" s="23" t="s">
        <v>1614</v>
      </c>
      <c r="G17" s="23" t="s">
        <v>1615</v>
      </c>
      <c r="H17" s="23" t="s">
        <v>1616</v>
      </c>
      <c r="I17" s="32" t="s">
        <v>1617</v>
      </c>
      <c r="J17" s="49">
        <v>75</v>
      </c>
      <c r="K17" s="23" t="s">
        <v>1618</v>
      </c>
      <c r="L17" s="23" t="s">
        <v>1619</v>
      </c>
    </row>
    <row r="18" spans="1:12" ht="92.25" customHeight="1">
      <c r="A18" s="194"/>
      <c r="B18" s="42" t="s">
        <v>436</v>
      </c>
      <c r="C18" s="43" t="s">
        <v>437</v>
      </c>
      <c r="D18" s="23" t="s">
        <v>1620</v>
      </c>
      <c r="E18" s="23"/>
      <c r="F18" s="23" t="s">
        <v>1621</v>
      </c>
      <c r="G18" s="23"/>
      <c r="H18" s="23" t="s">
        <v>1622</v>
      </c>
      <c r="I18" s="44"/>
      <c r="J18" s="47">
        <v>50</v>
      </c>
      <c r="K18" s="23" t="s">
        <v>1623</v>
      </c>
      <c r="L18" s="23" t="s">
        <v>1624</v>
      </c>
    </row>
    <row r="19" spans="1:12" ht="9" customHeight="1">
      <c r="A19" s="61"/>
      <c r="B19" s="61"/>
      <c r="C19" s="62"/>
      <c r="D19" s="62"/>
      <c r="E19" s="62"/>
      <c r="F19" s="62"/>
      <c r="G19" s="62"/>
      <c r="H19" s="62"/>
      <c r="I19" s="45"/>
      <c r="J19" s="48"/>
      <c r="K19" s="65"/>
      <c r="L19" s="66"/>
    </row>
    <row r="20" spans="1:12" ht="92.25" customHeight="1">
      <c r="A20" s="194" t="s">
        <v>1625</v>
      </c>
      <c r="B20" s="42" t="s">
        <v>438</v>
      </c>
      <c r="C20" s="43" t="s">
        <v>439</v>
      </c>
      <c r="D20" s="23" t="s">
        <v>1626</v>
      </c>
      <c r="E20" s="23" t="s">
        <v>1627</v>
      </c>
      <c r="F20" s="31" t="s">
        <v>1628</v>
      </c>
      <c r="G20" s="23" t="s">
        <v>1629</v>
      </c>
      <c r="H20" s="23" t="s">
        <v>1630</v>
      </c>
      <c r="I20" s="60"/>
      <c r="J20" s="49">
        <v>0</v>
      </c>
      <c r="K20" s="23" t="s">
        <v>1631</v>
      </c>
      <c r="L20" s="23" t="s">
        <v>1632</v>
      </c>
    </row>
    <row r="21" spans="1:12" ht="92.25" customHeight="1">
      <c r="A21" s="194"/>
      <c r="B21" s="42" t="s">
        <v>440</v>
      </c>
      <c r="C21" s="43" t="s">
        <v>441</v>
      </c>
      <c r="D21" s="34" t="s">
        <v>1633</v>
      </c>
      <c r="E21" s="34" t="s">
        <v>1634</v>
      </c>
      <c r="F21" s="34" t="s">
        <v>1635</v>
      </c>
      <c r="G21" s="34" t="s">
        <v>1636</v>
      </c>
      <c r="H21" s="34" t="s">
        <v>1637</v>
      </c>
      <c r="I21" s="89" t="s">
        <v>1638</v>
      </c>
      <c r="J21" s="49" t="s">
        <v>104</v>
      </c>
      <c r="K21" s="23" t="s">
        <v>1639</v>
      </c>
      <c r="L21" s="23" t="s">
        <v>1640</v>
      </c>
    </row>
    <row r="22" spans="1:12" ht="9" customHeight="1">
      <c r="A22" s="61"/>
      <c r="B22" s="61"/>
      <c r="C22" s="62"/>
      <c r="D22" s="62"/>
      <c r="E22" s="62"/>
      <c r="F22" s="62"/>
      <c r="G22" s="62"/>
      <c r="H22" s="62"/>
      <c r="I22" s="45"/>
      <c r="J22" s="52"/>
      <c r="K22" s="66"/>
      <c r="L22" s="66"/>
    </row>
    <row r="23" spans="1:12" ht="92.25" customHeight="1">
      <c r="A23" s="194" t="s">
        <v>1641</v>
      </c>
      <c r="B23" s="42" t="s">
        <v>442</v>
      </c>
      <c r="C23" s="43" t="s">
        <v>443</v>
      </c>
      <c r="D23" s="23" t="s">
        <v>1642</v>
      </c>
      <c r="E23" s="23" t="s">
        <v>1643</v>
      </c>
      <c r="F23" s="23" t="s">
        <v>1644</v>
      </c>
      <c r="G23" s="23" t="s">
        <v>1645</v>
      </c>
      <c r="H23" s="23" t="s">
        <v>1646</v>
      </c>
      <c r="I23" s="60"/>
      <c r="J23" s="47">
        <v>25</v>
      </c>
      <c r="K23" s="23" t="s">
        <v>1647</v>
      </c>
      <c r="L23" s="23" t="s">
        <v>1648</v>
      </c>
    </row>
    <row r="24" spans="1:12" ht="92.25" customHeight="1">
      <c r="A24" s="194"/>
      <c r="B24" s="42" t="s">
        <v>444</v>
      </c>
      <c r="C24" s="43" t="s">
        <v>268</v>
      </c>
      <c r="D24" s="23" t="s">
        <v>1649</v>
      </c>
      <c r="E24" s="23"/>
      <c r="F24" s="23" t="s">
        <v>1650</v>
      </c>
      <c r="G24" s="23"/>
      <c r="H24" s="23" t="s">
        <v>1651</v>
      </c>
      <c r="I24" s="44"/>
      <c r="J24" s="47">
        <v>25</v>
      </c>
      <c r="K24" s="23" t="s">
        <v>1652</v>
      </c>
      <c r="L24" s="23" t="s">
        <v>1653</v>
      </c>
    </row>
    <row r="25" spans="1:12" ht="92.25" customHeight="1">
      <c r="A25" s="194"/>
      <c r="B25" s="42" t="s">
        <v>445</v>
      </c>
      <c r="C25" s="43" t="s">
        <v>446</v>
      </c>
      <c r="D25" s="23" t="s">
        <v>1654</v>
      </c>
      <c r="E25" s="23"/>
      <c r="F25" s="23" t="s">
        <v>1655</v>
      </c>
      <c r="G25" s="23"/>
      <c r="H25" s="23" t="s">
        <v>1656</v>
      </c>
      <c r="I25" s="44"/>
      <c r="J25" s="47">
        <v>100</v>
      </c>
      <c r="K25" s="23" t="s">
        <v>1657</v>
      </c>
      <c r="L25" s="23" t="s">
        <v>1658</v>
      </c>
    </row>
    <row r="26" spans="1:12" ht="9" customHeight="1">
      <c r="A26" s="61"/>
      <c r="B26" s="61"/>
      <c r="C26" s="62"/>
      <c r="D26" s="62"/>
      <c r="E26" s="62"/>
      <c r="F26" s="62"/>
      <c r="G26" s="62"/>
      <c r="H26" s="62"/>
      <c r="I26" s="45"/>
      <c r="J26" s="48"/>
      <c r="K26" s="65"/>
      <c r="L26" s="66"/>
    </row>
    <row r="27" spans="1:12" ht="92.25" customHeight="1">
      <c r="A27" s="194" t="s">
        <v>1659</v>
      </c>
      <c r="B27" s="42" t="s">
        <v>447</v>
      </c>
      <c r="C27" s="43" t="s">
        <v>448</v>
      </c>
      <c r="D27" s="37" t="s">
        <v>1660</v>
      </c>
      <c r="E27" s="37" t="s">
        <v>1661</v>
      </c>
      <c r="F27" s="37" t="s">
        <v>1662</v>
      </c>
      <c r="G27" s="34" t="s">
        <v>1663</v>
      </c>
      <c r="H27" s="34" t="s">
        <v>1664</v>
      </c>
      <c r="I27" s="88" t="s">
        <v>1665</v>
      </c>
      <c r="J27" s="49" t="s">
        <v>149</v>
      </c>
      <c r="K27" s="23" t="s">
        <v>1666</v>
      </c>
      <c r="L27" s="23" t="s">
        <v>1667</v>
      </c>
    </row>
    <row r="28" spans="1:12" ht="92.25" customHeight="1">
      <c r="A28" s="194"/>
      <c r="B28" s="42" t="s">
        <v>449</v>
      </c>
      <c r="C28" s="43" t="s">
        <v>450</v>
      </c>
      <c r="D28" s="34" t="s">
        <v>1668</v>
      </c>
      <c r="E28" s="37" t="s">
        <v>1669</v>
      </c>
      <c r="F28" s="37" t="s">
        <v>1670</v>
      </c>
      <c r="G28" s="37" t="s">
        <v>1671</v>
      </c>
      <c r="H28" s="37" t="s">
        <v>1672</v>
      </c>
      <c r="I28" s="60"/>
      <c r="J28" s="49">
        <v>100</v>
      </c>
      <c r="K28" s="23" t="s">
        <v>1673</v>
      </c>
      <c r="L28" s="23" t="s">
        <v>1674</v>
      </c>
    </row>
    <row r="29" spans="1:12" ht="9" customHeight="1">
      <c r="A29" s="61"/>
      <c r="B29" s="61"/>
      <c r="C29" s="62"/>
      <c r="D29" s="62"/>
      <c r="E29" s="62"/>
      <c r="F29" s="62"/>
      <c r="G29" s="62"/>
      <c r="H29" s="62"/>
      <c r="I29" s="45"/>
      <c r="J29" s="52"/>
      <c r="K29" s="65"/>
      <c r="L29" s="66"/>
    </row>
    <row r="30" spans="1:12" ht="92.25" customHeight="1">
      <c r="A30" s="194" t="s">
        <v>1675</v>
      </c>
      <c r="B30" s="42" t="s">
        <v>451</v>
      </c>
      <c r="C30" s="43" t="s">
        <v>452</v>
      </c>
      <c r="D30" s="23" t="s">
        <v>1676</v>
      </c>
      <c r="E30" s="23" t="s">
        <v>1677</v>
      </c>
      <c r="F30" s="23" t="s">
        <v>1678</v>
      </c>
      <c r="G30" s="23" t="s">
        <v>1679</v>
      </c>
      <c r="H30" s="23" t="s">
        <v>1680</v>
      </c>
      <c r="I30" s="60"/>
      <c r="J30" s="49">
        <v>50</v>
      </c>
      <c r="K30" s="23" t="s">
        <v>1681</v>
      </c>
      <c r="L30" s="23" t="s">
        <v>1682</v>
      </c>
    </row>
    <row r="31" spans="1:12" ht="92.25" customHeight="1">
      <c r="A31" s="194"/>
      <c r="B31" s="42" t="s">
        <v>453</v>
      </c>
      <c r="C31" s="43" t="s">
        <v>454</v>
      </c>
      <c r="D31" s="23" t="s">
        <v>1683</v>
      </c>
      <c r="E31" s="23" t="s">
        <v>1684</v>
      </c>
      <c r="F31" s="23" t="s">
        <v>1685</v>
      </c>
      <c r="G31" s="34" t="s">
        <v>1686</v>
      </c>
      <c r="H31" s="34" t="s">
        <v>1687</v>
      </c>
      <c r="I31" s="41" t="s">
        <v>1688</v>
      </c>
      <c r="J31" s="49">
        <v>100</v>
      </c>
      <c r="K31" s="23" t="s">
        <v>1689</v>
      </c>
      <c r="L31" s="23" t="s">
        <v>1690</v>
      </c>
    </row>
    <row r="32" spans="1:12" ht="92.25" customHeight="1">
      <c r="A32" s="194"/>
      <c r="B32" s="42" t="s">
        <v>455</v>
      </c>
      <c r="C32" s="43" t="s">
        <v>197</v>
      </c>
      <c r="D32" s="23" t="s">
        <v>1691</v>
      </c>
      <c r="E32" s="23"/>
      <c r="F32" s="23" t="s">
        <v>1692</v>
      </c>
      <c r="G32" s="23"/>
      <c r="H32" s="23" t="s">
        <v>1693</v>
      </c>
      <c r="I32" s="60"/>
      <c r="J32" s="50">
        <v>100</v>
      </c>
      <c r="K32" s="23" t="s">
        <v>1694</v>
      </c>
      <c r="L32" s="23" t="s">
        <v>1695</v>
      </c>
    </row>
    <row r="33" spans="1:12" ht="105" customHeight="1">
      <c r="A33" s="194"/>
      <c r="B33" s="42" t="s">
        <v>456</v>
      </c>
      <c r="C33" s="71" t="s">
        <v>268</v>
      </c>
      <c r="D33" s="23" t="s">
        <v>1696</v>
      </c>
      <c r="E33" s="23"/>
      <c r="F33" s="23" t="s">
        <v>1697</v>
      </c>
      <c r="G33" s="23"/>
      <c r="H33" s="23" t="s">
        <v>1698</v>
      </c>
      <c r="I33" s="41" t="s">
        <v>1699</v>
      </c>
      <c r="J33" s="49">
        <v>50</v>
      </c>
      <c r="K33" s="23" t="s">
        <v>1700</v>
      </c>
      <c r="L33" s="23" t="s">
        <v>1701</v>
      </c>
    </row>
    <row r="34" spans="1:12" ht="9" customHeight="1">
      <c r="A34" s="61"/>
      <c r="B34" s="61"/>
      <c r="C34" s="62"/>
      <c r="D34" s="62"/>
      <c r="E34" s="62"/>
      <c r="F34" s="62"/>
      <c r="G34" s="62"/>
      <c r="H34" s="62"/>
      <c r="I34" s="45"/>
      <c r="J34" s="48"/>
      <c r="K34" s="65"/>
      <c r="L34" s="66"/>
    </row>
    <row r="35" spans="1:12" ht="120.6" customHeight="1">
      <c r="A35" s="194" t="s">
        <v>1702</v>
      </c>
      <c r="B35" s="42" t="s">
        <v>457</v>
      </c>
      <c r="C35" s="43" t="s">
        <v>261</v>
      </c>
      <c r="D35" s="23" t="s">
        <v>1703</v>
      </c>
      <c r="E35" s="23"/>
      <c r="F35" s="23" t="s">
        <v>1704</v>
      </c>
      <c r="G35" s="23"/>
      <c r="H35" s="23" t="s">
        <v>1705</v>
      </c>
      <c r="I35" s="23"/>
      <c r="J35" s="49">
        <v>50</v>
      </c>
      <c r="K35" s="23" t="s">
        <v>1706</v>
      </c>
      <c r="L35" s="23" t="s">
        <v>1707</v>
      </c>
    </row>
    <row r="36" spans="1:12" ht="92.25" customHeight="1">
      <c r="A36" s="194"/>
      <c r="B36" s="42" t="s">
        <v>458</v>
      </c>
      <c r="C36" s="43" t="s">
        <v>339</v>
      </c>
      <c r="D36" s="23" t="s">
        <v>1708</v>
      </c>
      <c r="E36" s="23" t="s">
        <v>1709</v>
      </c>
      <c r="F36" s="23" t="s">
        <v>1710</v>
      </c>
      <c r="G36" s="23" t="s">
        <v>1711</v>
      </c>
      <c r="H36" s="23" t="s">
        <v>1712</v>
      </c>
      <c r="I36" s="32" t="s">
        <v>1713</v>
      </c>
      <c r="J36" s="49">
        <v>75</v>
      </c>
      <c r="K36" s="23" t="s">
        <v>1714</v>
      </c>
      <c r="L36" s="23" t="s">
        <v>1715</v>
      </c>
    </row>
    <row r="37" spans="1:12" ht="92.25" customHeight="1">
      <c r="A37" s="194"/>
      <c r="B37" s="42" t="s">
        <v>459</v>
      </c>
      <c r="C37" s="43" t="s">
        <v>341</v>
      </c>
      <c r="D37" s="34" t="s">
        <v>1716</v>
      </c>
      <c r="E37" s="34" t="s">
        <v>1717</v>
      </c>
      <c r="F37" s="23" t="s">
        <v>1718</v>
      </c>
      <c r="G37" s="23" t="s">
        <v>890</v>
      </c>
      <c r="H37" s="23" t="s">
        <v>891</v>
      </c>
      <c r="I37" s="32" t="s">
        <v>1719</v>
      </c>
      <c r="J37" s="50">
        <v>100</v>
      </c>
      <c r="K37" s="23" t="s">
        <v>1720</v>
      </c>
      <c r="L37" s="23" t="s">
        <v>1721</v>
      </c>
    </row>
    <row r="38" spans="1:12" ht="92.25" customHeight="1">
      <c r="A38" s="194"/>
      <c r="B38" s="42" t="s">
        <v>460</v>
      </c>
      <c r="C38" s="43" t="s">
        <v>387</v>
      </c>
      <c r="D38" s="23" t="s">
        <v>1722</v>
      </c>
      <c r="E38" s="23"/>
      <c r="F38" s="23" t="s">
        <v>1723</v>
      </c>
      <c r="G38" s="193"/>
      <c r="H38" s="23" t="s">
        <v>1724</v>
      </c>
      <c r="I38" s="32"/>
      <c r="J38" s="50">
        <v>50</v>
      </c>
      <c r="K38" s="23" t="s">
        <v>1725</v>
      </c>
      <c r="L38" s="23" t="s">
        <v>1726</v>
      </c>
    </row>
    <row r="39" spans="1:12" ht="9" customHeight="1">
      <c r="A39" s="61"/>
      <c r="B39" s="61"/>
      <c r="C39" s="62"/>
      <c r="D39" s="62"/>
      <c r="E39" s="62"/>
      <c r="F39" s="62"/>
      <c r="G39" s="62"/>
      <c r="H39" s="62"/>
      <c r="I39" s="45"/>
      <c r="J39" s="48"/>
      <c r="K39" s="65"/>
      <c r="L39" s="66"/>
    </row>
    <row r="40" spans="1:12" ht="92.25" customHeight="1">
      <c r="A40" s="194" t="s">
        <v>1727</v>
      </c>
      <c r="B40" s="42" t="s">
        <v>461</v>
      </c>
      <c r="C40" s="43" t="s">
        <v>462</v>
      </c>
      <c r="D40" s="23" t="s">
        <v>1728</v>
      </c>
      <c r="E40" s="23"/>
      <c r="F40" s="23" t="s">
        <v>1729</v>
      </c>
      <c r="G40" s="23"/>
      <c r="H40" s="23" t="s">
        <v>1730</v>
      </c>
      <c r="I40" s="60"/>
      <c r="J40" s="49">
        <v>100</v>
      </c>
      <c r="K40" s="23" t="s">
        <v>1731</v>
      </c>
      <c r="L40" s="23" t="s">
        <v>1732</v>
      </c>
    </row>
    <row r="41" spans="1:12" ht="92.25" customHeight="1">
      <c r="A41" s="194"/>
      <c r="B41" s="42" t="s">
        <v>463</v>
      </c>
      <c r="C41" s="43" t="s">
        <v>197</v>
      </c>
      <c r="D41" s="23" t="s">
        <v>1733</v>
      </c>
      <c r="E41" s="23" t="s">
        <v>1734</v>
      </c>
      <c r="F41" s="23" t="s">
        <v>1735</v>
      </c>
      <c r="G41" s="23" t="s">
        <v>1736</v>
      </c>
      <c r="H41" s="23" t="s">
        <v>1737</v>
      </c>
      <c r="I41" s="60"/>
      <c r="J41" s="49">
        <v>0</v>
      </c>
      <c r="K41" s="23" t="s">
        <v>1738</v>
      </c>
      <c r="L41" s="23" t="s">
        <v>1739</v>
      </c>
    </row>
    <row r="42" spans="1:12" ht="92.25" customHeight="1">
      <c r="A42" s="194"/>
      <c r="B42" s="42" t="s">
        <v>464</v>
      </c>
      <c r="C42" s="43" t="s">
        <v>465</v>
      </c>
      <c r="D42" s="23" t="s">
        <v>1740</v>
      </c>
      <c r="E42" s="23"/>
      <c r="F42" s="23" t="s">
        <v>1741</v>
      </c>
      <c r="G42" s="23"/>
      <c r="H42" s="23" t="s">
        <v>1742</v>
      </c>
      <c r="I42" s="60"/>
      <c r="J42" s="49">
        <v>50</v>
      </c>
      <c r="K42" s="23" t="s">
        <v>1743</v>
      </c>
      <c r="L42" s="23" t="s">
        <v>1744</v>
      </c>
    </row>
    <row r="43" spans="1:12" ht="92.25" customHeight="1">
      <c r="A43" s="194"/>
      <c r="B43" s="42" t="s">
        <v>466</v>
      </c>
      <c r="C43" s="43" t="s">
        <v>341</v>
      </c>
      <c r="D43" s="23" t="s">
        <v>1745</v>
      </c>
      <c r="E43" s="23" t="s">
        <v>1746</v>
      </c>
      <c r="F43" s="23" t="s">
        <v>1747</v>
      </c>
      <c r="G43" s="23" t="s">
        <v>1748</v>
      </c>
      <c r="H43" s="23" t="s">
        <v>1749</v>
      </c>
      <c r="I43" s="60"/>
      <c r="J43" s="49">
        <v>0</v>
      </c>
      <c r="K43" s="23" t="s">
        <v>1750</v>
      </c>
      <c r="L43" s="23" t="s">
        <v>1751</v>
      </c>
    </row>
    <row r="44" spans="1:12" ht="9" customHeight="1">
      <c r="A44" s="61"/>
      <c r="B44" s="61"/>
      <c r="C44" s="62"/>
      <c r="D44" s="62"/>
      <c r="E44" s="62"/>
      <c r="F44" s="62"/>
      <c r="G44" s="62"/>
      <c r="H44" s="62"/>
      <c r="I44" s="45"/>
      <c r="J44" s="48"/>
      <c r="K44" s="65"/>
      <c r="L44" s="66"/>
    </row>
    <row r="45" spans="1:12" ht="92.25" customHeight="1">
      <c r="A45" s="194" t="s">
        <v>1752</v>
      </c>
      <c r="B45" s="42" t="s">
        <v>467</v>
      </c>
      <c r="C45" s="43" t="s">
        <v>468</v>
      </c>
      <c r="D45" s="23" t="s">
        <v>1753</v>
      </c>
      <c r="E45" s="23"/>
      <c r="F45" s="23" t="s">
        <v>1754</v>
      </c>
      <c r="G45" s="23"/>
      <c r="H45" s="23" t="s">
        <v>1755</v>
      </c>
      <c r="I45" s="23" t="s">
        <v>1756</v>
      </c>
      <c r="J45" s="49">
        <v>100</v>
      </c>
      <c r="K45" s="23" t="s">
        <v>1757</v>
      </c>
      <c r="L45" s="23" t="s">
        <v>1758</v>
      </c>
    </row>
    <row r="46" spans="1:12" ht="92.25" customHeight="1">
      <c r="A46" s="194"/>
      <c r="B46" s="42" t="s">
        <v>469</v>
      </c>
      <c r="C46" s="43" t="s">
        <v>470</v>
      </c>
      <c r="D46" s="23" t="s">
        <v>1759</v>
      </c>
      <c r="E46" s="193"/>
      <c r="F46" s="23" t="s">
        <v>1760</v>
      </c>
      <c r="G46" s="23"/>
      <c r="H46" s="23" t="s">
        <v>1761</v>
      </c>
      <c r="I46" s="23" t="s">
        <v>1762</v>
      </c>
      <c r="J46" s="47">
        <v>50</v>
      </c>
      <c r="K46" s="23" t="s">
        <v>1763</v>
      </c>
      <c r="L46" s="23" t="s">
        <v>1764</v>
      </c>
    </row>
    <row r="47" spans="1:12" ht="92.25" customHeight="1">
      <c r="A47" s="194"/>
      <c r="B47" s="42" t="s">
        <v>471</v>
      </c>
      <c r="C47" s="43" t="s">
        <v>472</v>
      </c>
      <c r="D47" s="23" t="s">
        <v>1765</v>
      </c>
      <c r="E47" s="23"/>
      <c r="F47" s="23" t="s">
        <v>1766</v>
      </c>
      <c r="G47" s="23"/>
      <c r="H47" s="23" t="s">
        <v>1767</v>
      </c>
      <c r="I47" s="23" t="s">
        <v>1762</v>
      </c>
      <c r="J47" s="47">
        <v>50</v>
      </c>
      <c r="K47" s="23" t="s">
        <v>1768</v>
      </c>
      <c r="L47" s="23" t="s">
        <v>1769</v>
      </c>
    </row>
    <row r="48" spans="1:12" ht="9" customHeight="1">
      <c r="A48" s="61"/>
      <c r="B48" s="61"/>
      <c r="C48" s="62"/>
      <c r="D48" s="62"/>
      <c r="E48" s="62"/>
      <c r="F48" s="62"/>
      <c r="G48" s="62"/>
      <c r="H48" s="62"/>
      <c r="I48" s="45"/>
      <c r="J48" s="48"/>
      <c r="K48" s="65"/>
      <c r="L48" s="66"/>
    </row>
    <row r="49" spans="1:12" ht="92.25" customHeight="1">
      <c r="A49" s="194" t="s">
        <v>1770</v>
      </c>
      <c r="B49" s="42" t="s">
        <v>473</v>
      </c>
      <c r="C49" s="43" t="s">
        <v>339</v>
      </c>
      <c r="D49" s="23" t="s">
        <v>1771</v>
      </c>
      <c r="E49" s="23"/>
      <c r="F49" s="23" t="s">
        <v>1772</v>
      </c>
      <c r="G49" s="23"/>
      <c r="H49" s="23" t="s">
        <v>1712</v>
      </c>
      <c r="I49" s="60"/>
      <c r="J49" s="49">
        <v>50</v>
      </c>
      <c r="K49" s="23" t="s">
        <v>1773</v>
      </c>
      <c r="L49" s="23" t="s">
        <v>1774</v>
      </c>
    </row>
    <row r="50" spans="1:12" ht="92.25" customHeight="1">
      <c r="A50" s="194"/>
      <c r="B50" s="42" t="s">
        <v>474</v>
      </c>
      <c r="C50" s="43" t="s">
        <v>475</v>
      </c>
      <c r="D50" s="34" t="s">
        <v>887</v>
      </c>
      <c r="E50" s="34" t="s">
        <v>888</v>
      </c>
      <c r="F50" s="23" t="s">
        <v>1435</v>
      </c>
      <c r="G50" s="23" t="s">
        <v>890</v>
      </c>
      <c r="H50" s="23" t="s">
        <v>891</v>
      </c>
      <c r="I50" s="32" t="s">
        <v>1775</v>
      </c>
      <c r="J50" s="49">
        <v>100</v>
      </c>
      <c r="K50" s="23" t="s">
        <v>1776</v>
      </c>
      <c r="L50" s="23" t="s">
        <v>1777</v>
      </c>
    </row>
    <row r="51" spans="1:12" ht="100.5" customHeight="1">
      <c r="A51" s="194"/>
      <c r="B51" s="42" t="s">
        <v>476</v>
      </c>
      <c r="C51" s="43" t="s">
        <v>477</v>
      </c>
      <c r="D51" s="34" t="s">
        <v>1778</v>
      </c>
      <c r="E51" s="34" t="s">
        <v>1779</v>
      </c>
      <c r="F51" s="34" t="s">
        <v>1780</v>
      </c>
      <c r="G51" s="34" t="s">
        <v>1781</v>
      </c>
      <c r="H51" s="34" t="s">
        <v>1782</v>
      </c>
      <c r="I51" s="32" t="s">
        <v>1775</v>
      </c>
      <c r="J51" s="49">
        <v>75</v>
      </c>
      <c r="K51" s="23" t="s">
        <v>1783</v>
      </c>
      <c r="L51" s="23" t="s">
        <v>1784</v>
      </c>
    </row>
    <row r="52" spans="1:12" ht="9" customHeight="1">
      <c r="A52" s="61"/>
      <c r="B52" s="61"/>
      <c r="C52" s="62"/>
      <c r="D52" s="62"/>
      <c r="E52" s="62"/>
      <c r="F52" s="62"/>
      <c r="G52" s="62"/>
      <c r="H52" s="62"/>
      <c r="I52" s="45"/>
      <c r="J52" s="52"/>
      <c r="K52" s="66"/>
      <c r="L52" s="66"/>
    </row>
    <row r="53" spans="1:12" ht="100.5" customHeight="1">
      <c r="A53" s="195" t="s">
        <v>1785</v>
      </c>
      <c r="B53" s="42" t="s">
        <v>478</v>
      </c>
      <c r="C53" s="43" t="s">
        <v>261</v>
      </c>
      <c r="D53" s="34" t="s">
        <v>1786</v>
      </c>
      <c r="E53" s="34"/>
      <c r="F53" s="34" t="s">
        <v>1787</v>
      </c>
      <c r="G53" s="34"/>
      <c r="H53" s="23" t="s">
        <v>1788</v>
      </c>
      <c r="I53" s="44" t="s">
        <v>1789</v>
      </c>
      <c r="J53" s="49">
        <v>100</v>
      </c>
      <c r="K53" s="23" t="s">
        <v>1790</v>
      </c>
      <c r="L53" s="23" t="s">
        <v>1791</v>
      </c>
    </row>
    <row r="54" spans="1:12" ht="131.25" customHeight="1">
      <c r="A54" s="197"/>
      <c r="B54" s="42" t="s">
        <v>479</v>
      </c>
      <c r="C54" s="43" t="s">
        <v>480</v>
      </c>
      <c r="D54" s="23" t="s">
        <v>1792</v>
      </c>
      <c r="E54" s="23"/>
      <c r="F54" s="23" t="s">
        <v>1793</v>
      </c>
      <c r="G54" s="23"/>
      <c r="H54" s="23" t="s">
        <v>1794</v>
      </c>
      <c r="I54" s="23" t="s">
        <v>1795</v>
      </c>
      <c r="J54" s="49" t="s">
        <v>104</v>
      </c>
      <c r="K54" s="23" t="s">
        <v>1796</v>
      </c>
      <c r="L54" s="23" t="s">
        <v>1797</v>
      </c>
    </row>
    <row r="55" spans="1:12" ht="9" customHeight="1">
      <c r="A55" s="61"/>
      <c r="B55" s="61"/>
      <c r="C55" s="62"/>
      <c r="D55" s="62"/>
      <c r="E55" s="62"/>
      <c r="F55" s="62"/>
      <c r="G55" s="62"/>
      <c r="H55" s="62"/>
      <c r="I55" s="45"/>
      <c r="J55" s="52"/>
      <c r="K55" s="66"/>
      <c r="L55" s="66"/>
    </row>
    <row r="56" spans="1:12" ht="92.25" customHeight="1">
      <c r="A56" s="194" t="s">
        <v>1798</v>
      </c>
      <c r="B56" s="42" t="s">
        <v>481</v>
      </c>
      <c r="C56" s="43" t="s">
        <v>482</v>
      </c>
      <c r="D56" s="23" t="s">
        <v>1799</v>
      </c>
      <c r="E56" s="23"/>
      <c r="F56" s="23" t="s">
        <v>1800</v>
      </c>
      <c r="G56" s="23"/>
      <c r="H56" s="23" t="s">
        <v>1801</v>
      </c>
      <c r="I56" s="23" t="s">
        <v>1795</v>
      </c>
      <c r="J56" s="49" t="s">
        <v>104</v>
      </c>
      <c r="K56" s="23" t="s">
        <v>1802</v>
      </c>
      <c r="L56" s="23" t="s">
        <v>1797</v>
      </c>
    </row>
    <row r="57" spans="1:12" ht="92.25" customHeight="1">
      <c r="A57" s="194"/>
      <c r="B57" s="42" t="s">
        <v>483</v>
      </c>
      <c r="C57" s="43" t="s">
        <v>197</v>
      </c>
      <c r="D57" s="23" t="s">
        <v>1803</v>
      </c>
      <c r="E57" s="23" t="s">
        <v>1804</v>
      </c>
      <c r="F57" s="23" t="s">
        <v>1805</v>
      </c>
      <c r="G57" s="23" t="s">
        <v>1806</v>
      </c>
      <c r="H57" s="23" t="s">
        <v>1807</v>
      </c>
      <c r="I57" s="23" t="s">
        <v>1795</v>
      </c>
      <c r="J57" s="49" t="s">
        <v>104</v>
      </c>
      <c r="K57" s="23" t="s">
        <v>1796</v>
      </c>
      <c r="L57" s="23" t="s">
        <v>1797</v>
      </c>
    </row>
    <row r="58" spans="1:12" ht="92.25" customHeight="1">
      <c r="A58" s="194"/>
      <c r="B58" s="42" t="s">
        <v>484</v>
      </c>
      <c r="C58" s="43" t="s">
        <v>465</v>
      </c>
      <c r="D58" s="23" t="s">
        <v>1808</v>
      </c>
      <c r="E58" s="23" t="s">
        <v>1809</v>
      </c>
      <c r="F58" s="23" t="s">
        <v>1810</v>
      </c>
      <c r="G58" s="23" t="s">
        <v>1811</v>
      </c>
      <c r="H58" s="23" t="s">
        <v>1742</v>
      </c>
      <c r="I58" s="23" t="s">
        <v>1795</v>
      </c>
      <c r="J58" s="49" t="s">
        <v>104</v>
      </c>
      <c r="K58" s="23" t="s">
        <v>1796</v>
      </c>
      <c r="L58" s="23" t="s">
        <v>1797</v>
      </c>
    </row>
    <row r="59" spans="1:12" ht="92.25" customHeight="1">
      <c r="A59" s="194"/>
      <c r="B59" s="42" t="s">
        <v>485</v>
      </c>
      <c r="C59" s="43" t="s">
        <v>341</v>
      </c>
      <c r="D59" s="23" t="s">
        <v>1812</v>
      </c>
      <c r="E59" s="23" t="s">
        <v>1813</v>
      </c>
      <c r="F59" s="23" t="s">
        <v>1814</v>
      </c>
      <c r="G59" s="23" t="s">
        <v>1815</v>
      </c>
      <c r="H59" s="23" t="s">
        <v>1816</v>
      </c>
      <c r="I59" s="23" t="s">
        <v>1795</v>
      </c>
      <c r="J59" s="49" t="s">
        <v>104</v>
      </c>
      <c r="K59" s="23" t="s">
        <v>1796</v>
      </c>
      <c r="L59" s="23" t="s">
        <v>1797</v>
      </c>
    </row>
    <row r="60" spans="1:12" ht="9" customHeight="1">
      <c r="A60" s="61"/>
      <c r="B60" s="61"/>
      <c r="C60" s="62"/>
      <c r="D60" s="62"/>
      <c r="E60" s="62"/>
      <c r="F60" s="62"/>
      <c r="G60" s="62"/>
      <c r="H60" s="62"/>
      <c r="I60" s="45"/>
      <c r="J60" s="52"/>
      <c r="K60" s="66"/>
      <c r="L60" s="66"/>
    </row>
    <row r="61" spans="1:12" ht="117.75" customHeight="1">
      <c r="A61" s="190" t="s">
        <v>1817</v>
      </c>
      <c r="B61" s="42">
        <v>72</v>
      </c>
      <c r="C61" s="43"/>
      <c r="D61" s="23" t="s">
        <v>1818</v>
      </c>
      <c r="E61" s="23" t="s">
        <v>1819</v>
      </c>
      <c r="F61" s="23" t="s">
        <v>1820</v>
      </c>
      <c r="G61" s="23" t="s">
        <v>1821</v>
      </c>
      <c r="H61" s="23" t="s">
        <v>1822</v>
      </c>
      <c r="I61" s="23" t="s">
        <v>1795</v>
      </c>
      <c r="J61" s="49" t="s">
        <v>104</v>
      </c>
      <c r="K61" s="23" t="s">
        <v>1796</v>
      </c>
      <c r="L61" s="23" t="s">
        <v>1797</v>
      </c>
    </row>
    <row r="62" spans="1:12" ht="9" customHeight="1">
      <c r="A62" s="61"/>
      <c r="B62" s="61"/>
      <c r="C62" s="62"/>
      <c r="D62" s="62"/>
      <c r="E62" s="62"/>
      <c r="F62" s="62"/>
      <c r="G62" s="62"/>
      <c r="H62" s="62"/>
      <c r="I62" s="45"/>
      <c r="J62" s="52"/>
      <c r="K62" s="66"/>
      <c r="L62" s="66"/>
    </row>
    <row r="63" spans="1:12" ht="92.25" customHeight="1">
      <c r="A63" s="194" t="s">
        <v>1823</v>
      </c>
      <c r="B63" s="42" t="s">
        <v>486</v>
      </c>
      <c r="C63" s="43" t="s">
        <v>417</v>
      </c>
      <c r="D63" s="23" t="s">
        <v>1824</v>
      </c>
      <c r="E63" s="23" t="s">
        <v>1825</v>
      </c>
      <c r="F63" s="23" t="s">
        <v>1826</v>
      </c>
      <c r="G63" s="23" t="s">
        <v>1827</v>
      </c>
      <c r="H63" s="23" t="s">
        <v>1828</v>
      </c>
      <c r="I63" s="23"/>
      <c r="J63" s="49">
        <v>50</v>
      </c>
      <c r="K63" s="23" t="s">
        <v>1829</v>
      </c>
      <c r="L63" s="23" t="s">
        <v>1830</v>
      </c>
    </row>
    <row r="64" spans="1:12" ht="92.25" customHeight="1">
      <c r="A64" s="194"/>
      <c r="B64" s="42" t="s">
        <v>487</v>
      </c>
      <c r="C64" s="43" t="s">
        <v>341</v>
      </c>
      <c r="D64" s="23" t="s">
        <v>1831</v>
      </c>
      <c r="E64" s="23"/>
      <c r="F64" s="23" t="s">
        <v>1832</v>
      </c>
      <c r="G64" s="23"/>
      <c r="H64" s="23" t="s">
        <v>1833</v>
      </c>
      <c r="I64" s="23" t="s">
        <v>1834</v>
      </c>
      <c r="J64" s="49" t="s">
        <v>149</v>
      </c>
      <c r="K64" s="23" t="s">
        <v>1835</v>
      </c>
      <c r="L64" s="23" t="s">
        <v>1836</v>
      </c>
    </row>
    <row r="65" spans="1:12" ht="9" customHeight="1">
      <c r="A65" s="61"/>
      <c r="B65" s="61"/>
      <c r="C65" s="62"/>
      <c r="D65" s="62"/>
      <c r="E65" s="62"/>
      <c r="F65" s="62"/>
      <c r="G65" s="62"/>
      <c r="H65" s="62"/>
      <c r="I65" s="45"/>
      <c r="J65" s="48"/>
      <c r="K65" s="65"/>
      <c r="L65" s="66"/>
    </row>
    <row r="66" spans="1:12" ht="171" customHeight="1">
      <c r="A66" s="190" t="s">
        <v>1837</v>
      </c>
      <c r="B66" s="42">
        <v>74</v>
      </c>
      <c r="C66" s="43"/>
      <c r="D66" s="23" t="s">
        <v>1838</v>
      </c>
      <c r="E66" s="23" t="s">
        <v>1839</v>
      </c>
      <c r="F66" s="23" t="s">
        <v>1840</v>
      </c>
      <c r="G66" s="23" t="s">
        <v>1841</v>
      </c>
      <c r="H66" s="23" t="s">
        <v>1842</v>
      </c>
      <c r="I66" s="60"/>
      <c r="J66" s="49">
        <v>0</v>
      </c>
      <c r="K66" s="23" t="s">
        <v>1843</v>
      </c>
      <c r="L66" s="23" t="s">
        <v>1844</v>
      </c>
    </row>
    <row r="67" spans="1:12" ht="9" customHeight="1">
      <c r="A67" s="61"/>
      <c r="B67" s="61"/>
      <c r="C67" s="62"/>
      <c r="D67" s="62"/>
      <c r="E67" s="62"/>
      <c r="F67" s="62"/>
      <c r="G67" s="62"/>
      <c r="H67" s="62"/>
      <c r="I67" s="45"/>
      <c r="J67" s="52"/>
      <c r="K67" s="65"/>
      <c r="L67" s="66"/>
    </row>
    <row r="68" spans="1:12" ht="92.25" customHeight="1">
      <c r="A68" s="194" t="s">
        <v>1845</v>
      </c>
      <c r="B68" s="42" t="s">
        <v>488</v>
      </c>
      <c r="C68" s="43" t="s">
        <v>489</v>
      </c>
      <c r="D68" s="23" t="s">
        <v>1846</v>
      </c>
      <c r="E68" s="23" t="s">
        <v>674</v>
      </c>
      <c r="F68" s="23"/>
      <c r="G68" s="23"/>
      <c r="H68" s="23"/>
      <c r="I68" s="32" t="s">
        <v>1847</v>
      </c>
      <c r="J68" s="49" t="s">
        <v>27</v>
      </c>
      <c r="K68" s="23" t="s">
        <v>1848</v>
      </c>
      <c r="L68" s="23" t="s">
        <v>1849</v>
      </c>
    </row>
    <row r="69" spans="1:12" ht="129.6" customHeight="1">
      <c r="A69" s="194"/>
      <c r="B69" s="42" t="s">
        <v>490</v>
      </c>
      <c r="C69" s="43" t="s">
        <v>491</v>
      </c>
      <c r="D69" s="23" t="s">
        <v>1850</v>
      </c>
      <c r="E69" s="23" t="s">
        <v>674</v>
      </c>
      <c r="F69" s="23"/>
      <c r="G69" s="193"/>
      <c r="H69" s="23"/>
      <c r="I69" s="23"/>
      <c r="J69" s="49" t="s">
        <v>27</v>
      </c>
      <c r="K69" s="23" t="s">
        <v>1851</v>
      </c>
      <c r="L69" s="23" t="s">
        <v>1852</v>
      </c>
    </row>
    <row r="70" spans="1:12" ht="92.25" customHeight="1">
      <c r="A70" s="194"/>
      <c r="B70" s="42" t="s">
        <v>492</v>
      </c>
      <c r="C70" s="43" t="s">
        <v>493</v>
      </c>
      <c r="D70" s="23" t="s">
        <v>1853</v>
      </c>
      <c r="E70" s="23" t="s">
        <v>674</v>
      </c>
      <c r="F70" s="23"/>
      <c r="G70" s="23"/>
      <c r="H70" s="23"/>
      <c r="I70" s="90" t="s">
        <v>1854</v>
      </c>
      <c r="J70" s="47" t="s">
        <v>27</v>
      </c>
      <c r="K70" s="23" t="s">
        <v>1855</v>
      </c>
      <c r="L70" s="23" t="s">
        <v>1856</v>
      </c>
    </row>
    <row r="71" spans="1:12" ht="9" customHeight="1">
      <c r="A71" s="61"/>
      <c r="B71" s="76"/>
      <c r="C71" s="77"/>
      <c r="D71" s="77"/>
      <c r="E71" s="77"/>
      <c r="F71" s="77"/>
      <c r="G71" s="77"/>
      <c r="H71" s="77"/>
      <c r="I71" s="46"/>
      <c r="J71" s="48"/>
      <c r="K71" s="191"/>
      <c r="L71" s="191"/>
    </row>
  </sheetData>
  <mergeCells count="17">
    <mergeCell ref="A2:A4"/>
    <mergeCell ref="A6:A8"/>
    <mergeCell ref="A10:A12"/>
    <mergeCell ref="A14:A15"/>
    <mergeCell ref="A17:A18"/>
    <mergeCell ref="A20:A21"/>
    <mergeCell ref="A23:A25"/>
    <mergeCell ref="A27:A28"/>
    <mergeCell ref="A30:A33"/>
    <mergeCell ref="A35:A38"/>
    <mergeCell ref="A40:A43"/>
    <mergeCell ref="A45:A47"/>
    <mergeCell ref="A68:A70"/>
    <mergeCell ref="A63:A64"/>
    <mergeCell ref="A49:A51"/>
    <mergeCell ref="A56:A59"/>
    <mergeCell ref="A53:A54"/>
  </mergeCells>
  <pageMargins left="0.7" right="0.7" top="0.75" bottom="0.75" header="0.3" footer="0.3"/>
  <pageSetup paperSize="9"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1"/>
  <sheetViews>
    <sheetView zoomScale="125" zoomScaleNormal="90" zoomScalePageLayoutView="90" workbookViewId="0">
      <selection activeCell="G11" sqref="G11"/>
    </sheetView>
  </sheetViews>
  <sheetFormatPr defaultColWidth="8.85546875" defaultRowHeight="14.45"/>
  <cols>
    <col min="1" max="1" width="13" customWidth="1"/>
    <col min="2" max="2" width="46.85546875" customWidth="1"/>
  </cols>
  <sheetData>
    <row r="1" spans="1:2" ht="15" thickBot="1">
      <c r="A1" s="20" t="s">
        <v>1857</v>
      </c>
      <c r="B1" s="21" t="s">
        <v>1858</v>
      </c>
    </row>
    <row r="2" spans="1:2">
      <c r="A2" t="s">
        <v>1859</v>
      </c>
      <c r="B2" t="s">
        <v>1860</v>
      </c>
    </row>
    <row r="3" spans="1:2">
      <c r="A3" t="s">
        <v>1861</v>
      </c>
      <c r="B3" t="s">
        <v>1862</v>
      </c>
    </row>
    <row r="4" spans="1:2">
      <c r="A4" t="s">
        <v>1863</v>
      </c>
      <c r="B4" t="s">
        <v>1864</v>
      </c>
    </row>
    <row r="5" spans="1:2">
      <c r="A5" t="s">
        <v>1865</v>
      </c>
      <c r="B5" t="s">
        <v>1866</v>
      </c>
    </row>
    <row r="6" spans="1:2">
      <c r="A6" t="s">
        <v>1867</v>
      </c>
      <c r="B6" t="s">
        <v>1868</v>
      </c>
    </row>
    <row r="7" spans="1:2">
      <c r="A7" t="s">
        <v>1869</v>
      </c>
      <c r="B7" t="s">
        <v>1870</v>
      </c>
    </row>
    <row r="8" spans="1:2">
      <c r="A8" t="s">
        <v>1871</v>
      </c>
      <c r="B8" t="s">
        <v>1872</v>
      </c>
    </row>
    <row r="9" spans="1:2">
      <c r="A9" t="s">
        <v>1873</v>
      </c>
      <c r="B9" t="s">
        <v>1874</v>
      </c>
    </row>
    <row r="10" spans="1:2">
      <c r="A10" t="s">
        <v>1875</v>
      </c>
      <c r="B10" t="s">
        <v>1876</v>
      </c>
    </row>
    <row r="11" spans="1:2">
      <c r="A11" t="s">
        <v>1877</v>
      </c>
      <c r="B11" t="s">
        <v>1878</v>
      </c>
    </row>
    <row r="12" spans="1:2">
      <c r="A12" t="s">
        <v>1879</v>
      </c>
      <c r="B12" t="s">
        <v>1880</v>
      </c>
    </row>
    <row r="13" spans="1:2">
      <c r="A13" t="s">
        <v>1881</v>
      </c>
      <c r="B13" t="s">
        <v>1882</v>
      </c>
    </row>
    <row r="14" spans="1:2">
      <c r="A14" t="s">
        <v>1883</v>
      </c>
      <c r="B14" t="s">
        <v>1884</v>
      </c>
    </row>
    <row r="15" spans="1:2">
      <c r="A15" t="s">
        <v>1885</v>
      </c>
      <c r="B15" t="s">
        <v>1886</v>
      </c>
    </row>
    <row r="16" spans="1:2">
      <c r="A16" t="s">
        <v>1887</v>
      </c>
      <c r="B16" t="s">
        <v>1888</v>
      </c>
    </row>
    <row r="17" spans="1:2">
      <c r="A17" t="s">
        <v>1889</v>
      </c>
      <c r="B17" t="s">
        <v>1890</v>
      </c>
    </row>
    <row r="18" spans="1:2">
      <c r="A18" t="s">
        <v>1891</v>
      </c>
      <c r="B18" t="s">
        <v>1892</v>
      </c>
    </row>
    <row r="19" spans="1:2">
      <c r="A19" t="s">
        <v>1893</v>
      </c>
      <c r="B19" t="s">
        <v>1894</v>
      </c>
    </row>
    <row r="20" spans="1:2">
      <c r="A20" t="s">
        <v>1895</v>
      </c>
      <c r="B20" t="s">
        <v>1896</v>
      </c>
    </row>
    <row r="21" spans="1:2">
      <c r="A21" t="s">
        <v>1897</v>
      </c>
      <c r="B21" t="s">
        <v>1898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1"/>
  <sheetViews>
    <sheetView topLeftCell="A28" zoomScale="108" workbookViewId="0">
      <selection activeCell="D56" sqref="D56"/>
    </sheetView>
  </sheetViews>
  <sheetFormatPr defaultColWidth="8.85546875" defaultRowHeight="14.45"/>
  <sheetData>
    <row r="1" spans="1:5">
      <c r="B1" t="s">
        <v>1899</v>
      </c>
      <c r="C1" t="s">
        <v>1900</v>
      </c>
      <c r="D1" t="s">
        <v>1901</v>
      </c>
      <c r="E1" t="s">
        <v>1900</v>
      </c>
    </row>
    <row r="2" spans="1:5">
      <c r="A2">
        <v>1</v>
      </c>
      <c r="B2" t="s">
        <v>1902</v>
      </c>
      <c r="C2" s="39" t="s">
        <v>1902</v>
      </c>
      <c r="D2" t="s">
        <v>178</v>
      </c>
      <c r="E2" t="s">
        <v>1902</v>
      </c>
    </row>
    <row r="3" spans="1:5">
      <c r="A3">
        <v>2</v>
      </c>
      <c r="B3" t="s">
        <v>1902</v>
      </c>
      <c r="C3" s="39" t="s">
        <v>1902</v>
      </c>
      <c r="D3" t="s">
        <v>182</v>
      </c>
      <c r="E3" t="s">
        <v>1902</v>
      </c>
    </row>
    <row r="4" spans="1:5">
      <c r="A4">
        <v>3</v>
      </c>
      <c r="B4" t="s">
        <v>1902</v>
      </c>
      <c r="C4" s="39" t="s">
        <v>1902</v>
      </c>
      <c r="D4" t="s">
        <v>184</v>
      </c>
      <c r="E4" t="s">
        <v>1902</v>
      </c>
    </row>
    <row r="5" spans="1:5">
      <c r="A5">
        <v>4</v>
      </c>
      <c r="B5" t="s">
        <v>1902</v>
      </c>
      <c r="C5" s="39" t="s">
        <v>1902</v>
      </c>
      <c r="D5" t="s">
        <v>186</v>
      </c>
      <c r="E5" t="s">
        <v>1902</v>
      </c>
    </row>
    <row r="6" spans="1:5">
      <c r="A6">
        <v>5</v>
      </c>
      <c r="B6" t="s">
        <v>1902</v>
      </c>
      <c r="C6" s="39" t="s">
        <v>1902</v>
      </c>
      <c r="D6" t="s">
        <v>188</v>
      </c>
      <c r="E6" t="s">
        <v>1902</v>
      </c>
    </row>
    <row r="7" spans="1:5">
      <c r="A7">
        <v>6</v>
      </c>
      <c r="B7" t="s">
        <v>1902</v>
      </c>
      <c r="C7" s="39" t="s">
        <v>1902</v>
      </c>
      <c r="D7" t="s">
        <v>190</v>
      </c>
      <c r="E7" t="s">
        <v>1902</v>
      </c>
    </row>
    <row r="8" spans="1:5">
      <c r="A8">
        <v>7</v>
      </c>
      <c r="B8" t="s">
        <v>1902</v>
      </c>
      <c r="C8" s="39" t="s">
        <v>1902</v>
      </c>
      <c r="D8" t="s">
        <v>194</v>
      </c>
      <c r="E8" t="s">
        <v>1902</v>
      </c>
    </row>
    <row r="9" spans="1:5">
      <c r="A9">
        <v>8</v>
      </c>
      <c r="B9" t="s">
        <v>1902</v>
      </c>
      <c r="C9" s="39" t="s">
        <v>1902</v>
      </c>
      <c r="D9" t="s">
        <v>196</v>
      </c>
      <c r="E9" t="s">
        <v>1902</v>
      </c>
    </row>
    <row r="10" spans="1:5">
      <c r="A10">
        <v>9</v>
      </c>
      <c r="B10" t="s">
        <v>1902</v>
      </c>
      <c r="C10" s="39" t="s">
        <v>1902</v>
      </c>
      <c r="D10" t="s">
        <v>216</v>
      </c>
      <c r="E10" t="s">
        <v>1902</v>
      </c>
    </row>
    <row r="11" spans="1:5">
      <c r="A11">
        <v>10</v>
      </c>
      <c r="B11" t="s">
        <v>1902</v>
      </c>
      <c r="C11" s="39" t="s">
        <v>1902</v>
      </c>
      <c r="D11" t="s">
        <v>220</v>
      </c>
      <c r="E11" t="s">
        <v>1902</v>
      </c>
    </row>
    <row r="12" spans="1:5">
      <c r="A12">
        <v>11</v>
      </c>
      <c r="B12" t="s">
        <v>1902</v>
      </c>
      <c r="C12" s="39" t="s">
        <v>1902</v>
      </c>
      <c r="D12">
        <v>9</v>
      </c>
      <c r="E12" t="s">
        <v>1902</v>
      </c>
    </row>
    <row r="13" spans="1:5">
      <c r="A13">
        <v>12</v>
      </c>
      <c r="B13" t="s">
        <v>1902</v>
      </c>
      <c r="C13" s="39" t="s">
        <v>1902</v>
      </c>
      <c r="D13" t="s">
        <v>227</v>
      </c>
      <c r="E13" t="s">
        <v>1902</v>
      </c>
    </row>
    <row r="14" spans="1:5">
      <c r="A14">
        <v>13</v>
      </c>
      <c r="B14" t="s">
        <v>1902</v>
      </c>
      <c r="C14" s="39" t="s">
        <v>1902</v>
      </c>
      <c r="D14" t="s">
        <v>229</v>
      </c>
      <c r="E14" t="s">
        <v>1902</v>
      </c>
    </row>
    <row r="15" spans="1:5">
      <c r="A15">
        <v>14</v>
      </c>
      <c r="B15" t="s">
        <v>1902</v>
      </c>
      <c r="C15" s="39" t="s">
        <v>1902</v>
      </c>
      <c r="D15" t="s">
        <v>230</v>
      </c>
      <c r="E15" t="s">
        <v>1902</v>
      </c>
    </row>
    <row r="16" spans="1:5">
      <c r="A16">
        <v>15</v>
      </c>
      <c r="B16" t="s">
        <v>1902</v>
      </c>
      <c r="C16" s="39" t="s">
        <v>1902</v>
      </c>
      <c r="D16" t="s">
        <v>234</v>
      </c>
      <c r="E16" t="s">
        <v>1902</v>
      </c>
    </row>
    <row r="17" spans="1:5">
      <c r="A17">
        <v>16</v>
      </c>
      <c r="B17" t="s">
        <v>1902</v>
      </c>
      <c r="C17" s="39" t="s">
        <v>1902</v>
      </c>
      <c r="D17" t="s">
        <v>237</v>
      </c>
      <c r="E17" t="s">
        <v>1902</v>
      </c>
    </row>
    <row r="18" spans="1:5">
      <c r="A18">
        <v>17</v>
      </c>
      <c r="B18" t="s">
        <v>1902</v>
      </c>
      <c r="C18" s="39" t="s">
        <v>1902</v>
      </c>
      <c r="D18" t="s">
        <v>244</v>
      </c>
      <c r="E18" t="s">
        <v>1902</v>
      </c>
    </row>
    <row r="19" spans="1:5">
      <c r="A19">
        <v>18</v>
      </c>
      <c r="B19" t="s">
        <v>1902</v>
      </c>
      <c r="C19" s="39" t="s">
        <v>1902</v>
      </c>
      <c r="D19" t="s">
        <v>257</v>
      </c>
      <c r="E19" t="s">
        <v>1902</v>
      </c>
    </row>
    <row r="20" spans="1:5">
      <c r="A20">
        <v>19</v>
      </c>
      <c r="B20" t="s">
        <v>1902</v>
      </c>
      <c r="C20" s="39" t="s">
        <v>1902</v>
      </c>
      <c r="D20" t="s">
        <v>258</v>
      </c>
      <c r="E20" t="s">
        <v>1902</v>
      </c>
    </row>
    <row r="21" spans="1:5">
      <c r="A21">
        <v>20</v>
      </c>
      <c r="B21" t="s">
        <v>1902</v>
      </c>
      <c r="C21" s="39" t="s">
        <v>1902</v>
      </c>
      <c r="D21" t="s">
        <v>259</v>
      </c>
      <c r="E21" t="s">
        <v>1902</v>
      </c>
    </row>
    <row r="22" spans="1:5">
      <c r="A22">
        <v>21</v>
      </c>
      <c r="B22" t="s">
        <v>1902</v>
      </c>
      <c r="C22" s="39" t="s">
        <v>1902</v>
      </c>
      <c r="D22" t="s">
        <v>262</v>
      </c>
      <c r="E22" t="s">
        <v>1902</v>
      </c>
    </row>
    <row r="23" spans="1:5">
      <c r="A23">
        <v>22</v>
      </c>
      <c r="B23" t="s">
        <v>1902</v>
      </c>
      <c r="C23" s="39" t="s">
        <v>1902</v>
      </c>
      <c r="D23" t="s">
        <v>264</v>
      </c>
      <c r="E23" t="s">
        <v>1902</v>
      </c>
    </row>
    <row r="24" spans="1:5">
      <c r="A24">
        <v>23</v>
      </c>
      <c r="B24" t="s">
        <v>1902</v>
      </c>
      <c r="C24" s="39" t="s">
        <v>1902</v>
      </c>
      <c r="D24" t="s">
        <v>269</v>
      </c>
      <c r="E24" t="s">
        <v>1902</v>
      </c>
    </row>
    <row r="25" spans="1:5">
      <c r="A25">
        <v>24</v>
      </c>
      <c r="B25" t="s">
        <v>1902</v>
      </c>
      <c r="C25" s="39" t="s">
        <v>1902</v>
      </c>
      <c r="D25" t="s">
        <v>271</v>
      </c>
      <c r="E25" t="s">
        <v>1902</v>
      </c>
    </row>
    <row r="26" spans="1:5">
      <c r="A26">
        <v>25</v>
      </c>
      <c r="B26" t="s">
        <v>1902</v>
      </c>
      <c r="C26" s="39" t="s">
        <v>1902</v>
      </c>
      <c r="D26" t="s">
        <v>275</v>
      </c>
      <c r="E26" t="s">
        <v>1902</v>
      </c>
    </row>
    <row r="27" spans="1:5">
      <c r="A27">
        <v>26</v>
      </c>
      <c r="B27" t="s">
        <v>1902</v>
      </c>
      <c r="C27" s="39" t="s">
        <v>1902</v>
      </c>
      <c r="D27" t="s">
        <v>276</v>
      </c>
      <c r="E27" t="s">
        <v>1902</v>
      </c>
    </row>
    <row r="28" spans="1:5">
      <c r="A28">
        <v>27</v>
      </c>
      <c r="B28" t="s">
        <v>1902</v>
      </c>
      <c r="C28" s="39" t="s">
        <v>1902</v>
      </c>
      <c r="D28" t="s">
        <v>287</v>
      </c>
      <c r="E28" t="s">
        <v>1902</v>
      </c>
    </row>
    <row r="29" spans="1:5">
      <c r="A29">
        <v>28</v>
      </c>
      <c r="B29" t="s">
        <v>1902</v>
      </c>
      <c r="C29" s="39" t="s">
        <v>1902</v>
      </c>
      <c r="D29" t="s">
        <v>290</v>
      </c>
      <c r="E29" t="s">
        <v>1902</v>
      </c>
    </row>
    <row r="30" spans="1:5">
      <c r="A30">
        <v>29</v>
      </c>
      <c r="B30" t="s">
        <v>1902</v>
      </c>
      <c r="C30" s="39" t="s">
        <v>1902</v>
      </c>
      <c r="D30" t="s">
        <v>314</v>
      </c>
      <c r="E30" t="s">
        <v>1902</v>
      </c>
    </row>
    <row r="31" spans="1:5">
      <c r="A31">
        <v>30</v>
      </c>
      <c r="B31" t="s">
        <v>1902</v>
      </c>
      <c r="C31" s="39" t="s">
        <v>1902</v>
      </c>
      <c r="D31" t="s">
        <v>317</v>
      </c>
      <c r="E31" t="s">
        <v>1902</v>
      </c>
    </row>
    <row r="32" spans="1:5">
      <c r="A32">
        <v>31</v>
      </c>
      <c r="B32" t="s">
        <v>1902</v>
      </c>
      <c r="C32" s="39" t="s">
        <v>1902</v>
      </c>
      <c r="D32" t="s">
        <v>327</v>
      </c>
      <c r="E32" t="s">
        <v>1902</v>
      </c>
    </row>
    <row r="33" spans="1:5">
      <c r="A33">
        <v>32</v>
      </c>
      <c r="B33" t="s">
        <v>1902</v>
      </c>
      <c r="C33" s="39" t="s">
        <v>1902</v>
      </c>
      <c r="D33" t="s">
        <v>328</v>
      </c>
      <c r="E33" t="s">
        <v>1902</v>
      </c>
    </row>
    <row r="34" spans="1:5">
      <c r="A34">
        <v>33</v>
      </c>
      <c r="B34" t="s">
        <v>1902</v>
      </c>
      <c r="C34" s="39" t="s">
        <v>1902</v>
      </c>
      <c r="D34" t="s">
        <v>420</v>
      </c>
      <c r="E34" t="s">
        <v>1902</v>
      </c>
    </row>
    <row r="35" spans="1:5">
      <c r="A35">
        <v>34</v>
      </c>
      <c r="B35" t="s">
        <v>1902</v>
      </c>
      <c r="C35" s="39" t="s">
        <v>1902</v>
      </c>
      <c r="D35" t="s">
        <v>421</v>
      </c>
      <c r="E35" t="s">
        <v>1902</v>
      </c>
    </row>
    <row r="36" spans="1:5">
      <c r="A36">
        <v>35</v>
      </c>
      <c r="B36" t="s">
        <v>1902</v>
      </c>
      <c r="C36" s="39" t="s">
        <v>1902</v>
      </c>
      <c r="D36" t="s">
        <v>424</v>
      </c>
      <c r="E36" t="s">
        <v>1902</v>
      </c>
    </row>
    <row r="37" spans="1:5">
      <c r="A37">
        <v>36</v>
      </c>
      <c r="B37" t="s">
        <v>1902</v>
      </c>
      <c r="C37" s="39" t="s">
        <v>1902</v>
      </c>
      <c r="D37" t="s">
        <v>430</v>
      </c>
      <c r="E37" t="s">
        <v>1902</v>
      </c>
    </row>
    <row r="38" spans="1:5">
      <c r="A38">
        <v>37</v>
      </c>
      <c r="B38" t="s">
        <v>1902</v>
      </c>
      <c r="C38" s="39" t="s">
        <v>1902</v>
      </c>
      <c r="D38" t="s">
        <v>431</v>
      </c>
      <c r="E38" t="s">
        <v>1902</v>
      </c>
    </row>
    <row r="39" spans="1:5">
      <c r="A39">
        <v>38</v>
      </c>
      <c r="B39" t="s">
        <v>1902</v>
      </c>
      <c r="C39" s="39" t="s">
        <v>1902</v>
      </c>
      <c r="D39" t="s">
        <v>436</v>
      </c>
      <c r="E39" t="s">
        <v>1902</v>
      </c>
    </row>
    <row r="40" spans="1:5">
      <c r="A40">
        <v>39</v>
      </c>
      <c r="B40" t="s">
        <v>1902</v>
      </c>
      <c r="C40" s="39" t="s">
        <v>1902</v>
      </c>
      <c r="D40" t="s">
        <v>444</v>
      </c>
      <c r="E40" t="s">
        <v>1902</v>
      </c>
    </row>
    <row r="41" spans="1:5">
      <c r="A41">
        <v>40</v>
      </c>
      <c r="B41" t="s">
        <v>1902</v>
      </c>
      <c r="C41" s="39" t="s">
        <v>1902</v>
      </c>
      <c r="D41" t="s">
        <v>445</v>
      </c>
      <c r="E41" t="s">
        <v>1902</v>
      </c>
    </row>
    <row r="42" spans="1:5">
      <c r="A42">
        <v>41</v>
      </c>
      <c r="B42" t="s">
        <v>1902</v>
      </c>
      <c r="C42" s="39" t="s">
        <v>1902</v>
      </c>
      <c r="D42" t="s">
        <v>447</v>
      </c>
      <c r="E42" t="s">
        <v>1902</v>
      </c>
    </row>
    <row r="43" spans="1:5">
      <c r="A43">
        <v>42</v>
      </c>
      <c r="B43" t="s">
        <v>1902</v>
      </c>
      <c r="C43" s="39" t="s">
        <v>1902</v>
      </c>
      <c r="D43" t="s">
        <v>451</v>
      </c>
      <c r="E43" t="s">
        <v>1902</v>
      </c>
    </row>
    <row r="44" spans="1:5">
      <c r="A44">
        <v>43</v>
      </c>
      <c r="B44" t="s">
        <v>1902</v>
      </c>
      <c r="C44" s="39" t="s">
        <v>1902</v>
      </c>
      <c r="D44" t="s">
        <v>453</v>
      </c>
      <c r="E44" t="s">
        <v>1902</v>
      </c>
    </row>
    <row r="45" spans="1:5">
      <c r="A45">
        <v>44</v>
      </c>
      <c r="B45" t="s">
        <v>1902</v>
      </c>
      <c r="C45" s="39" t="s">
        <v>1902</v>
      </c>
      <c r="D45" t="s">
        <v>455</v>
      </c>
      <c r="E45" t="s">
        <v>1902</v>
      </c>
    </row>
    <row r="46" spans="1:5">
      <c r="A46">
        <v>45</v>
      </c>
      <c r="B46" t="s">
        <v>1902</v>
      </c>
      <c r="C46" s="39" t="s">
        <v>1902</v>
      </c>
      <c r="D46" t="s">
        <v>456</v>
      </c>
      <c r="E46" t="s">
        <v>1902</v>
      </c>
    </row>
    <row r="47" spans="1:5">
      <c r="A47">
        <v>46</v>
      </c>
      <c r="B47" t="s">
        <v>1902</v>
      </c>
      <c r="C47" s="39" t="s">
        <v>1902</v>
      </c>
      <c r="D47" t="s">
        <v>457</v>
      </c>
      <c r="E47" t="s">
        <v>1902</v>
      </c>
    </row>
    <row r="48" spans="1:5">
      <c r="A48">
        <v>47</v>
      </c>
      <c r="B48" t="s">
        <v>1902</v>
      </c>
      <c r="C48" s="39" t="s">
        <v>1902</v>
      </c>
      <c r="D48" t="s">
        <v>458</v>
      </c>
      <c r="E48" t="s">
        <v>1902</v>
      </c>
    </row>
    <row r="49" spans="1:5">
      <c r="A49">
        <v>48</v>
      </c>
      <c r="B49" t="s">
        <v>1902</v>
      </c>
      <c r="C49" s="39" t="s">
        <v>1902</v>
      </c>
      <c r="D49" t="s">
        <v>460</v>
      </c>
      <c r="E49" t="s">
        <v>1902</v>
      </c>
    </row>
    <row r="50" spans="1:5">
      <c r="A50">
        <v>49</v>
      </c>
      <c r="B50" t="s">
        <v>1902</v>
      </c>
      <c r="C50" s="39" t="s">
        <v>1902</v>
      </c>
      <c r="D50" t="s">
        <v>461</v>
      </c>
      <c r="E50" t="s">
        <v>1902</v>
      </c>
    </row>
    <row r="51" spans="1:5">
      <c r="A51">
        <v>50</v>
      </c>
      <c r="B51" t="s">
        <v>1902</v>
      </c>
      <c r="C51" s="39" t="s">
        <v>1902</v>
      </c>
      <c r="D51" t="s">
        <v>464</v>
      </c>
      <c r="E51" t="s">
        <v>1902</v>
      </c>
    </row>
    <row r="52" spans="1:5">
      <c r="A52">
        <v>51</v>
      </c>
      <c r="B52" t="s">
        <v>1902</v>
      </c>
      <c r="C52" s="39" t="s">
        <v>1902</v>
      </c>
      <c r="D52" t="s">
        <v>469</v>
      </c>
      <c r="E52" t="s">
        <v>1902</v>
      </c>
    </row>
    <row r="53" spans="1:5">
      <c r="A53">
        <v>52</v>
      </c>
      <c r="B53" t="s">
        <v>1902</v>
      </c>
      <c r="C53" s="39" t="s">
        <v>1902</v>
      </c>
      <c r="D53" t="s">
        <v>473</v>
      </c>
      <c r="E53" t="s">
        <v>1902</v>
      </c>
    </row>
    <row r="54" spans="1:5">
      <c r="A54">
        <v>53</v>
      </c>
      <c r="B54" t="s">
        <v>1902</v>
      </c>
      <c r="C54" s="39" t="s">
        <v>1902</v>
      </c>
      <c r="D54" t="s">
        <v>478</v>
      </c>
      <c r="E54" t="s">
        <v>1902</v>
      </c>
    </row>
    <row r="55" spans="1:5">
      <c r="A55">
        <v>54</v>
      </c>
      <c r="B55" t="s">
        <v>1902</v>
      </c>
      <c r="C55" s="39" t="s">
        <v>1902</v>
      </c>
      <c r="D55">
        <v>74</v>
      </c>
      <c r="E55" t="s">
        <v>1902</v>
      </c>
    </row>
    <row r="56" spans="1:5">
      <c r="A56">
        <v>55</v>
      </c>
      <c r="B56" t="s">
        <v>1902</v>
      </c>
      <c r="C56" s="39" t="s">
        <v>1902</v>
      </c>
    </row>
    <row r="57" spans="1:5">
      <c r="A57">
        <v>56</v>
      </c>
      <c r="B57" t="s">
        <v>1902</v>
      </c>
      <c r="C57" s="39" t="s">
        <v>1903</v>
      </c>
    </row>
    <row r="58" spans="1:5">
      <c r="A58">
        <v>57</v>
      </c>
      <c r="B58" t="s">
        <v>1902</v>
      </c>
      <c r="C58" s="39" t="s">
        <v>1902</v>
      </c>
    </row>
    <row r="59" spans="1:5">
      <c r="A59">
        <v>58</v>
      </c>
      <c r="B59" t="s">
        <v>1902</v>
      </c>
      <c r="C59" s="39" t="s">
        <v>1902</v>
      </c>
    </row>
    <row r="60" spans="1:5">
      <c r="A60">
        <v>59</v>
      </c>
      <c r="B60" t="s">
        <v>1902</v>
      </c>
      <c r="C60" s="39" t="s">
        <v>1902</v>
      </c>
    </row>
    <row r="61" spans="1:5">
      <c r="A61">
        <v>60</v>
      </c>
      <c r="B61" t="s">
        <v>1902</v>
      </c>
      <c r="C61" s="39" t="s">
        <v>1902</v>
      </c>
    </row>
    <row r="62" spans="1:5">
      <c r="A62">
        <v>61</v>
      </c>
      <c r="B62" t="s">
        <v>1902</v>
      </c>
      <c r="C62" s="39" t="s">
        <v>1902</v>
      </c>
    </row>
    <row r="63" spans="1:5">
      <c r="A63">
        <v>62</v>
      </c>
      <c r="B63" t="s">
        <v>1902</v>
      </c>
      <c r="C63" s="39" t="s">
        <v>1902</v>
      </c>
    </row>
    <row r="64" spans="1:5">
      <c r="A64">
        <v>63</v>
      </c>
      <c r="B64" t="s">
        <v>1902</v>
      </c>
      <c r="C64" s="39" t="s">
        <v>1902</v>
      </c>
    </row>
    <row r="65" spans="1:3">
      <c r="A65">
        <v>64</v>
      </c>
      <c r="B65" t="s">
        <v>1902</v>
      </c>
      <c r="C65" s="39" t="s">
        <v>1902</v>
      </c>
    </row>
    <row r="66" spans="1:3">
      <c r="A66">
        <v>65</v>
      </c>
      <c r="B66" t="s">
        <v>1902</v>
      </c>
      <c r="C66" s="39" t="s">
        <v>1902</v>
      </c>
    </row>
    <row r="67" spans="1:3">
      <c r="A67">
        <v>66</v>
      </c>
      <c r="B67" t="s">
        <v>1902</v>
      </c>
      <c r="C67" s="39" t="s">
        <v>1902</v>
      </c>
    </row>
    <row r="68" spans="1:3">
      <c r="A68">
        <v>67</v>
      </c>
      <c r="B68" t="s">
        <v>1902</v>
      </c>
      <c r="C68" s="39" t="s">
        <v>1902</v>
      </c>
    </row>
    <row r="69" spans="1:3">
      <c r="A69">
        <v>68</v>
      </c>
      <c r="B69" t="s">
        <v>1902</v>
      </c>
      <c r="C69" s="39" t="s">
        <v>1902</v>
      </c>
    </row>
    <row r="70" spans="1:3">
      <c r="A70">
        <v>69</v>
      </c>
      <c r="B70" t="s">
        <v>1902</v>
      </c>
      <c r="C70" s="39" t="s">
        <v>1902</v>
      </c>
    </row>
    <row r="71" spans="1:3">
      <c r="A71">
        <v>70</v>
      </c>
      <c r="B71" t="s">
        <v>1902</v>
      </c>
      <c r="C71" s="39" t="s">
        <v>1902</v>
      </c>
    </row>
    <row r="72" spans="1:3">
      <c r="A72">
        <v>71</v>
      </c>
      <c r="B72" t="s">
        <v>1902</v>
      </c>
      <c r="C72" s="39" t="s">
        <v>1902</v>
      </c>
    </row>
    <row r="73" spans="1:3">
      <c r="A73">
        <v>72</v>
      </c>
      <c r="B73" t="s">
        <v>1902</v>
      </c>
      <c r="C73" s="39" t="s">
        <v>1902</v>
      </c>
    </row>
    <row r="74" spans="1:3">
      <c r="A74">
        <v>73</v>
      </c>
      <c r="B74" t="s">
        <v>1902</v>
      </c>
      <c r="C74" s="39" t="s">
        <v>1902</v>
      </c>
    </row>
    <row r="75" spans="1:3">
      <c r="A75">
        <v>74</v>
      </c>
      <c r="B75" t="s">
        <v>1902</v>
      </c>
      <c r="C75" s="39" t="s">
        <v>1902</v>
      </c>
    </row>
    <row r="76" spans="1:3">
      <c r="A76">
        <v>75</v>
      </c>
      <c r="B76" t="s">
        <v>1902</v>
      </c>
      <c r="C76" s="39" t="s">
        <v>1902</v>
      </c>
    </row>
    <row r="77" spans="1:3">
      <c r="A77">
        <v>76</v>
      </c>
      <c r="B77" t="s">
        <v>1902</v>
      </c>
      <c r="C77" s="39" t="s">
        <v>1902</v>
      </c>
    </row>
    <row r="78" spans="1:3">
      <c r="A78">
        <v>77</v>
      </c>
      <c r="B78" t="s">
        <v>1902</v>
      </c>
      <c r="C78" s="39" t="s">
        <v>1902</v>
      </c>
    </row>
    <row r="79" spans="1:3">
      <c r="B79">
        <f>COUNTIF(B1:B78,"YES")</f>
        <v>77</v>
      </c>
      <c r="C79">
        <f>COUNTIF(C1:C78,"YES")</f>
        <v>76</v>
      </c>
    </row>
    <row r="80" spans="1:3" s="40" customFormat="1">
      <c r="B80" s="40">
        <f>B79/77</f>
        <v>1</v>
      </c>
      <c r="C80" s="40">
        <f>C79/B79</f>
        <v>0.98701298701298701</v>
      </c>
    </row>
    <row r="81" spans="3:3" s="40" customFormat="1">
      <c r="C81" s="40">
        <f>C79/77</f>
        <v>0.98701298701298701</v>
      </c>
    </row>
  </sheetData>
  <conditionalFormatting sqref="C1 C79:C1048576">
    <cfRule type="containsText" dxfId="1" priority="27" operator="containsText" text="YES">
      <formula>NOT(ISERROR(SEARCH("YES",C1)))</formula>
    </cfRule>
  </conditionalFormatting>
  <conditionalFormatting sqref="C2:C78">
    <cfRule type="containsText" dxfId="0" priority="25" operator="containsText" text="YES">
      <formula>NOT(ISERROR(SEARCH("YES",C2)))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F U E A A B Q S w M E F A A C A A g A M 5 8 0 U Q I F l c C i A A A A 9 Q A A A B I A H A B D b 2 5 m a W c v U G F j a 2 F n Z S 5 4 b W w g o h g A K K A U A A A A A A A A A A A A A A A A A A A A A A A A A A A A h Y + 9 D o I w G E V f h X T v D + h A y E c Z X C U h 0 R j X p l R o h E J o s b y b g 4 / k K 4 h R 1 M 3 x 3 n O G e + / X G 2 R T 2 w Q X N V j d m R S F h K F A G d m V 2 l Q p G t 0 J x y j j U A h 5 F p U K Z t n Y Z L J l i m r n + o R S 7 z 3 x K 9 I N F Y 0 Y C + k x 3 + 5 k r V q B P r L + L 2 N t r B N G K s T h 8 B r D I x K v S c z m S U C X D n J t v j y a 2 Z P + l L A Z G z c O i v c O F 3 u g S w T 6 v s A f U E s D B B Q A A g A I A D O f N 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z n z R R q n 5 7 n l E B A A C K A g A A E w A c A E Z v c m 1 1 b G F z L 1 N l Y 3 R p b 2 4 x L m 0 g o h g A K K A U A A A A A A A A A A A A A A A A A A A A A A A A A A A A f V F N S w M x E L 0 v 7 H 8 I 6 6 W F s G D x A 5 Q 9 y F b R i y i t p 6 4 s a T J t Y 7 M z J Z N V S / G / m 7 L 1 C 6 u 5 T D L v z Z t 5 E w Y d L K E Y d f H w P E 3 S h B f K g x G G X t C R M v V U 4 b L W h N i R W B T C Q U g T E c + I W q 8 h Z k p + z o e k 2 w Y w 9 K 6 s g 7 w k D P H B v a w 8 q x 4 Y P F e u t b y q h s D L Q K v q s 4 F R Q d U z i x o w B g d c / d k 7 1 / y c 9 e V k C M 4 2 N o A v M p l J U Z J r G + T i V I p L 1 G Q s z o v D w f F A i v u W A o z C 2 k H x d c 1 v C e G x L z s P B 9 m d p y Z i R l y D M n H Q L B o a q 2 k k 7 p B d v t f Z l W K y y 1 8 4 N 9 L K K c 9 F 8 O 1 3 y X K h c B 4 V x + s V f M m N v U K e k W + 6 g b c g 9 / b 0 l 5 t N Z r V 9 q l n 5 2 p r o 8 A b D y V G + L X i T Y p N t 1 + R r 8 v M a V Q M d J U R Q B H g N e x i / 4 P g z N q z r 6 b 7 S D + z v I k 0 t B r / + R 5 U p k s z P v m / 9 N L G 4 d 0 P n 7 1 B L A Q I t A B Q A A g A I A D O f N F E C B Z X A o g A A A P U A A A A S A A A A A A A A A A A A A A A A A A A A A A B D b 2 5 m a W c v U G F j a 2 F n Z S 5 4 b W x Q S w E C L Q A U A A I A C A A z n z R R D 8 r p q 6 Q A A A D p A A A A E w A A A A A A A A A A A A A A A A D u A A A A W 0 N v b n R l b n R f V H l w Z X N d L n h t b F B L A Q I t A B Q A A g A I A D O f N F G q f n u e U Q E A A I o C A A A T A A A A A A A A A A A A A A A A A N 8 B A A B G b 3 J t d W x h c y 9 T Z W N 0 a W 9 u M S 5 t U E s F B g A A A A A D A A M A w g A A A H 0 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u g M A A A A A A A A x g w 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k b 3 d u b G 9 h Z F 9 i Y W 5 r X 2 N v b m 5 l Y 3 R p b 2 5 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T Q 5 O C I g L z 4 8 R W 5 0 c n k g V H l w Z T 0 i R m l s b E V y c m 9 y Q 2 9 k Z S I g V m F s d W U 9 I n N V b m t u b 3 d u I i A v P j x F b n R y e S B U e X B l P S J G a W x s R X J y b 3 J D b 3 V u d C I g V m F s d W U 9 I m w w I i A v P j x F b n R y e S B U e X B l P S J G a W x s T G F z d F V w Z G F 0 Z W Q i I F Z h b H V l P S J k M j A y M C 0 w O S 0 y M F Q x O D o 1 N j o 1 O C 4 x M D I 2 O T c x W i I g L z 4 8 R W 5 0 c n k g V H l w Z T 0 i R m l s b E N v b H V t b l R 5 c G V z I i B W Y W x 1 Z T 0 i c 0 F 3 W U d C Z 1 l H Q m c 9 P S I g L z 4 8 R W 5 0 c n k g V H l w Z T 0 i R m l s b E N v b H V t b k 5 h b W V z I i B W Y W x 1 Z T 0 i c 1 s m c X V v d D t p Y 2 l q X 3 N h c l 9 p Z C Z x d W 9 0 O y w m c X V v d D t m a W x l c l 9 v c m d f b m F t Z V 9 p Z C Z x d W 9 0 O y w m c X V v d D t m a W x l c l 9 v c m d f b m F t Z S Z x d W 9 0 O y w m c X V v d D t l b n R p d H l f Y l 9 p Z C Z x d W 9 0 O y w m c X V v d D t l b n R p d H l f Y i Z x d W 9 0 O y w m c X V v d D t l b n R p d H l f Y l 9 j b 3 V u d H J 5 J n F 1 b 3 Q 7 L C Z x d W 9 0 O 2 V u d G l 0 e V 9 i X 2 l z b 1 9 j b 2 R l 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Z G 9 3 b m x v Y W R f Y m F u a 1 9 j b 2 5 u Z W N 0 a W 9 u c y 9 D a G F u Z 2 V k I F R 5 c G U u e 2 l j a W p f c 2 F y X 2 l k L D B 9 J n F 1 b 3 Q 7 L C Z x d W 9 0 O 1 N l Y 3 R p b 2 4 x L 2 R v d 2 5 s b 2 F k X 2 J h b m t f Y 2 9 u b m V j d G l v b n M v Q 2 h h b m d l Z C B U e X B l L n t m a W x l c l 9 v c m d f b m F t Z V 9 p Z C w x f S Z x d W 9 0 O y w m c X V v d D t T Z W N 0 a W 9 u M S 9 k b 3 d u b G 9 h Z F 9 i Y W 5 r X 2 N v b m 5 l Y 3 R p b 2 5 z L 0 N o Y W 5 n Z W Q g V H l w Z S 5 7 Z m l s Z X J f b 3 J n X 2 5 h b W U s M n 0 m c X V v d D s s J n F 1 b 3 Q 7 U 2 V j d G l v b j E v Z G 9 3 b m x v Y W R f Y m F u a 1 9 j b 2 5 u Z W N 0 a W 9 u c y 9 D a G F u Z 2 V k I F R 5 c G U u e 2 V u d G l 0 e V 9 i X 2 l k L D N 9 J n F 1 b 3 Q 7 L C Z x d W 9 0 O 1 N l Y 3 R p b 2 4 x L 2 R v d 2 5 s b 2 F k X 2 J h b m t f Y 2 9 u b m V j d G l v b n M v Q 2 h h b m d l Z C B U e X B l L n t l b n R p d H l f Y i w 0 f S Z x d W 9 0 O y w m c X V v d D t T Z W N 0 a W 9 u M S 9 k b 3 d u b G 9 h Z F 9 i Y W 5 r X 2 N v b m 5 l Y 3 R p b 2 5 z L 0 N o Y W 5 n Z W Q g V H l w Z S 5 7 Z W 5 0 a X R 5 X 2 J f Y 2 9 1 b n R y e S w 1 f S Z x d W 9 0 O y w m c X V v d D t T Z W N 0 a W 9 u M S 9 k b 3 d u b G 9 h Z F 9 i Y W 5 r X 2 N v b m 5 l Y 3 R p b 2 5 z L 0 N o Y W 5 n Z W Q g V H l w Z S 5 7 Z W 5 0 a X R 5 X 2 J f a X N v X 2 N v Z G U s N n 0 m c X V v d D t d L C Z x d W 9 0 O 0 N v b H V t b k N v d W 5 0 J n F 1 b 3 Q 7 O j c s J n F 1 b 3 Q 7 S 2 V 5 Q 2 9 s d W 1 u T m F t Z X M m c X V v d D s 6 W 1 0 s J n F 1 b 3 Q 7 Q 2 9 s d W 1 u S W R l b n R p d G l l c y Z x d W 9 0 O z p b J n F 1 b 3 Q 7 U 2 V j d G l v b j E v Z G 9 3 b m x v Y W R f Y m F u a 1 9 j b 2 5 u Z W N 0 a W 9 u c y 9 D a G F u Z 2 V k I F R 5 c G U u e 2 l j a W p f c 2 F y X 2 l k L D B 9 J n F 1 b 3 Q 7 L C Z x d W 9 0 O 1 N l Y 3 R p b 2 4 x L 2 R v d 2 5 s b 2 F k X 2 J h b m t f Y 2 9 u b m V j d G l v b n M v Q 2 h h b m d l Z C B U e X B l L n t m a W x l c l 9 v c m d f b m F t Z V 9 p Z C w x f S Z x d W 9 0 O y w m c X V v d D t T Z W N 0 a W 9 u M S 9 k b 3 d u b G 9 h Z F 9 i Y W 5 r X 2 N v b m 5 l Y 3 R p b 2 5 z L 0 N o Y W 5 n Z W Q g V H l w Z S 5 7 Z m l s Z X J f b 3 J n X 2 5 h b W U s M n 0 m c X V v d D s s J n F 1 b 3 Q 7 U 2 V j d G l v b j E v Z G 9 3 b m x v Y W R f Y m F u a 1 9 j b 2 5 u Z W N 0 a W 9 u c y 9 D a G F u Z 2 V k I F R 5 c G U u e 2 V u d G l 0 e V 9 i X 2 l k L D N 9 J n F 1 b 3 Q 7 L C Z x d W 9 0 O 1 N l Y 3 R p b 2 4 x L 2 R v d 2 5 s b 2 F k X 2 J h b m t f Y 2 9 u b m V j d G l v b n M v Q 2 h h b m d l Z C B U e X B l L n t l b n R p d H l f Y i w 0 f S Z x d W 9 0 O y w m c X V v d D t T Z W N 0 a W 9 u M S 9 k b 3 d u b G 9 h Z F 9 i Y W 5 r X 2 N v b m 5 l Y 3 R p b 2 5 z L 0 N o Y W 5 n Z W Q g V H l w Z S 5 7 Z W 5 0 a X R 5 X 2 J f Y 2 9 1 b n R y e S w 1 f S Z x d W 9 0 O y w m c X V v d D t T Z W N 0 a W 9 u M S 9 k b 3 d u b G 9 h Z F 9 i Y W 5 r X 2 N v b m 5 l Y 3 R p b 2 5 z L 0 N o Y W 5 n Z W Q g V H l w Z S 5 7 Z W 5 0 a X R 5 X 2 J f a X N v X 2 N v Z G U s N n 0 m c X V v d D t d L C Z x d W 9 0 O 1 J l b G F 0 a W 9 u c 2 h p c E l u Z m 8 m c X V v d D s 6 W 1 1 9 I i A v P j w v U 3 R h Y m x l R W 5 0 c m l l c z 4 8 L 0 l 0 Z W 0 + P E l 0 Z W 0 + P E l 0 Z W 1 M b 2 N h d G l v b j 4 8 S X R l b V R 5 c G U + R m 9 y b X V s Y T w v S X R l b V R 5 c G U + P E l 0 Z W 1 Q Y X R o P l N l Y 3 R p b 2 4 x L 2 R v d 2 5 s b 2 F k X 2 J h b m t f Y 2 9 u b m V j d G l v b n M v U 2 9 1 c m N l P C 9 J d G V t U G F 0 a D 4 8 L 0 l 0 Z W 1 M b 2 N h d G l v b j 4 8 U 3 R h Y m x l R W 5 0 c m l l c y A v P j w v S X R l b T 4 8 S X R l b T 4 8 S X R l b U x v Y 2 F 0 a W 9 u P j x J d G V t V H l w Z T 5 G b 3 J t d W x h P C 9 J d G V t V H l w Z T 4 8 S X R l b V B h d G g + U 2 V j d G l v b j E v Z G 9 3 b m x v Y W R f Y m F u a 1 9 j b 2 5 u Z W N 0 a W 9 u c y 9 Q c m 9 t b 3 R l Z C U y M E h l Y W R l c n M 8 L 0 l 0 Z W 1 Q Y X R o P j w v S X R l b U x v Y 2 F 0 a W 9 u P j x T d G F i b G V F b n R y a W V z I C 8 + P C 9 J d G V t P j x J d G V t P j x J d G V t T G 9 j Y X R p b 2 4 + P E l 0 Z W 1 U e X B l P k Z v c m 1 1 b G E 8 L 0 l 0 Z W 1 U e X B l P j x J d G V t U G F 0 a D 5 T Z W N 0 a W 9 u M S 9 k b 3 d u b G 9 h Z F 9 i Y W 5 r X 2 N v b m 5 l Y 3 R p b 2 5 z L 0 N o Y W 5 n Z W Q l M j B U e X B l P C 9 J d G V t U G F 0 a D 4 8 L 0 l 0 Z W 1 M b 2 N h d G l v b j 4 8 U 3 R h Y m x l R W 5 0 c m l l c y A v P j w v S X R l b T 4 8 L 0 l 0 Z W 1 z P j w v T G 9 j Y W x Q Y W N r Y W d l T W V 0 Y W R h d G F G a W x l P h Y A A A B Q S w U G A A A A A A A A A A A A A A A A A A A A A A A A J g E A A A E A A A D Q j J 3 f A R X R E Y x 6 A M B P w p f r A Q A A A N 9 4 s g K J 3 y 5 K j H 5 X l + n o J v k A A A A A A g A A A A A A E G Y A A A A B A A A g A A A A W J u u C f l 8 a A o b i t b F l E h B m v K e A n w E V C X z W N B J Z D l 7 3 A k A A A A A D o A A A A A C A A A g A A A A T 8 6 D z w d 6 2 2 d a 9 A z 4 l j V i / 3 v 4 Q 0 G N W q 0 e G 4 i q I R a t n 7 J Q A A A A q E j S s z s Y N d D b v v Q o B B H N O i W + N F C 4 o z i z X Q L R r j V O 1 P h j Q f s 8 h s + 8 i Q A J P Y p 7 K I l n j C x z F s R D s c T S M V W T v p n v Z H b r + 4 Q a D X e W L E Q e F l 0 h 2 u t A A A A A e T j a h q B M J Q Z + 6 y 9 Z 6 I 9 x 2 O 4 Z d f I E C g a U P d 2 B D R S d e q z a c F O N H Q k O 6 e E z v J L + r M Q / X U F Y Y 5 K k K b W 8 + o z P O H f y 8 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DF2E10-81A6-4731-B836-4974260D69B3}"/>
</file>

<file path=customXml/itemProps2.xml><?xml version="1.0" encoding="utf-8"?>
<ds:datastoreItem xmlns:ds="http://schemas.openxmlformats.org/officeDocument/2006/customXml" ds:itemID="{EB320AF6-E88B-4B3A-BEA0-13D325D5D952}"/>
</file>

<file path=customXml/itemProps3.xml><?xml version="1.0" encoding="utf-8"?>
<ds:datastoreItem xmlns:ds="http://schemas.openxmlformats.org/officeDocument/2006/customXml" ds:itemID="{93D8ADA4-3511-4E5A-A8DF-5992AF08B523}"/>
</file>

<file path=customXml/itemProps4.xml><?xml version="1.0" encoding="utf-8"?>
<ds:datastoreItem xmlns:ds="http://schemas.openxmlformats.org/officeDocument/2006/customXml" ds:itemID="{09BC5874-265E-4E80-B8D3-03B27BAC3C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 (TI DS)</cp:lastModifiedBy>
  <cp:revision/>
  <dcterms:created xsi:type="dcterms:W3CDTF">2017-12-13T23:49:46Z</dcterms:created>
  <dcterms:modified xsi:type="dcterms:W3CDTF">2021-11-15T18:31:03Z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